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<sst xmlns="http://schemas.openxmlformats.org/spreadsheetml/2006/main" count="200" uniqueCount="102">
  <si>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</si>
  <si>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</si>
  <si>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</si>
  <si>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</si>
  <si>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</si>
  <si>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</si>
  <si>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</si>
  <si>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</si>
  <si>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</si>
  <si>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</si>
  <si>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</si>
  <si>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</si>
  <si>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</si>
  <si>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</si>
  <si>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</si>
  <si>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</si>
  <si>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</si>
  <si>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</si>
  <si>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</si>
  <si>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</si>
  <si>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</si>
  <si>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</si>
  <si>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</si>
  <si>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</si>
  <si>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</si>
  <si>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</si>
  <si>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</si>
  <si>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</si>
  <si>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</si>
  <si>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</si>
  <si>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</si>
  <si>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</si>
  <si>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</si>
  <si>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</si>
  <si>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</si>
  <si>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</si>
  <si>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</si>
  <si>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</si>
  <si>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</si>
  <si>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</si>
  <si>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</si>
  <si>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</si>
  <si>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</si>
  <si>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</si>
  <si>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</si>
  <si>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</si>
  <si>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</si>
  <si>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Axxxxxx</t>
  </si>
  <si>
    <t>Kxxxxxx</t>
  </si>
  <si>
    <t>xxxx</t>
  </si>
  <si>
    <t>Rashodi poslovanja</t>
  </si>
  <si>
    <t>Oznaka                           rač. iz                                      računskog                                         plana</t>
  </si>
  <si>
    <t>Prijedlog plana 
za 2021.</t>
  </si>
  <si>
    <t>Projekcija plana
za 2022.</t>
  </si>
  <si>
    <t>Projekcija plana 
za 2023.</t>
  </si>
  <si>
    <t>Prijedlog plana 
za 2021..</t>
  </si>
  <si>
    <t>2023.</t>
  </si>
  <si>
    <t>Ukupno prihodi i primici za 2023.</t>
  </si>
  <si>
    <t>PRIJEDLOG PLANA ZA 2023.</t>
  </si>
  <si>
    <t>UKUPAN DONOS VIŠKA/MANJKA IZ PRETHODNE(IH) GODINE</t>
  </si>
  <si>
    <t>PRIJEDLOG FINANCIJSKOG PLANA OŠ ZDENKA TURKOVIĆA KUTJEVO ZA 2021. I                                                                                                                                                PROJEKCIJA PLANA ZA  2022. I 2023. GODINU</t>
  </si>
  <si>
    <t>Ministarstvo/636</t>
  </si>
  <si>
    <t>Županija/ 671</t>
  </si>
  <si>
    <t>Županija/671</t>
  </si>
  <si>
    <t>PROGRAM: ZAKONSKI STANDARD U OSNOVNOM ŠKOLSTVU</t>
  </si>
  <si>
    <t>OSNOVNA ŠKOLA ZDENKA TURKOVIĆA KUTJEVO</t>
  </si>
  <si>
    <t>A001</t>
  </si>
  <si>
    <t>Ostali nespomenuti rashodi</t>
  </si>
  <si>
    <t>A002</t>
  </si>
  <si>
    <t>Dodatna ulaganja</t>
  </si>
  <si>
    <t>Dodatna ulaganja na građ.objektina</t>
  </si>
  <si>
    <t>Dodatna ulaganja na postrojenjima</t>
  </si>
  <si>
    <t>Dodatna ulaganja na ostalu imovinu</t>
  </si>
  <si>
    <t>Obrazujmo se zajedno IV- pomoćnici u nastavi</t>
  </si>
  <si>
    <t>Rashodi za zaposlenike</t>
  </si>
  <si>
    <t>Školska shema voća, povrća i mlijeka</t>
  </si>
  <si>
    <t>Rashodi poslovanje</t>
  </si>
  <si>
    <t>Rashodi za meterijal</t>
  </si>
  <si>
    <t>EU i ostali projekti- Obrok za 5</t>
  </si>
  <si>
    <t>Rashodi za meterija</t>
  </si>
  <si>
    <t>Tekući prijekt</t>
  </si>
  <si>
    <t>Tekući projekt</t>
  </si>
  <si>
    <t>PROGRAM U OŠ IZVAN STANDARDA</t>
  </si>
  <si>
    <t>REDOVNA DJELATNOST</t>
  </si>
  <si>
    <t>PROGRAM: ZAKONSKI STANDARD U OŠ</t>
  </si>
  <si>
    <t>Dodatna  ulaganja</t>
  </si>
  <si>
    <t>Tekući projekti</t>
  </si>
  <si>
    <t>Radne bočježnice</t>
  </si>
  <si>
    <t>Ostale naknade</t>
  </si>
  <si>
    <t>Rashodi polovanje</t>
  </si>
  <si>
    <t>Udžbenici</t>
  </si>
  <si>
    <t>Knjige-udžbenici</t>
  </si>
  <si>
    <t>Osiguranje učenika</t>
  </si>
  <si>
    <t>Natjecanje</t>
  </si>
  <si>
    <t>Rashodi za nab.nef.imovine</t>
  </si>
  <si>
    <t>NAZIV AKTIVOSTI : REDOVNA DJELATNOST</t>
  </si>
  <si>
    <t>Grad Kutjevo/633</t>
  </si>
  <si>
    <t>EU pomoćnici u nastavi/639</t>
  </si>
  <si>
    <t>EU obrok za 5/652</t>
  </si>
  <si>
    <t>Vlastiti uplate za kuhinju i osiguranje/652</t>
  </si>
  <si>
    <t>Vlastite uplate kuhinje i osigurenja/652</t>
  </si>
  <si>
    <t>Grad KUTJEVO/633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</si>
</sst>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1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6" fillId="11" borderId="0" applyNumberFormat="0" applyBorder="0" applyAlignment="0" applyProtection="0"/>
    <xf numFmtId="0" fontId="3" fillId="0" borderId="0">
      <alignment/>
      <protection/>
    </xf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6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7" xfId="0" applyFont="1" applyBorder="1" applyAlignment="1" quotePrefix="1">
      <alignment horizontal="left" vertical="center" wrapText="1"/>
    </xf>
    <xf numFmtId="0" fontId="29" fillId="0" borderId="17" xfId="0" applyFont="1" applyBorder="1" applyAlignment="1" quotePrefix="1">
      <alignment horizontal="center" vertical="center" wrapText="1"/>
    </xf>
    <xf numFmtId="0" fontId="26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8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center" wrapText="1"/>
    </xf>
    <xf numFmtId="0" fontId="33" fillId="0" borderId="17" xfId="0" applyNumberFormat="1" applyFont="1" applyFill="1" applyBorder="1" applyAlignment="1" applyProtection="1" quotePrefix="1">
      <alignment horizontal="left"/>
      <protection/>
    </xf>
    <xf numFmtId="0" fontId="26" fillId="0" borderId="15" xfId="0" applyNumberFormat="1" applyFont="1" applyFill="1" applyBorder="1" applyAlignment="1" applyProtection="1">
      <alignment horizont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right"/>
    </xf>
    <xf numFmtId="3" fontId="33" fillId="0" borderId="15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1" fontId="22" fillId="27" borderId="20" xfId="0" applyNumberFormat="1" applyFont="1" applyFill="1" applyBorder="1" applyAlignment="1">
      <alignment horizontal="right" vertical="top" wrapText="1"/>
    </xf>
    <xf numFmtId="1" fontId="22" fillId="27" borderId="21" xfId="0" applyNumberFormat="1" applyFont="1" applyFill="1" applyBorder="1" applyAlignment="1">
      <alignment horizontal="left" wrapText="1"/>
    </xf>
    <xf numFmtId="1" fontId="22" fillId="0" borderId="20" xfId="0" applyNumberFormat="1" applyFont="1" applyFill="1" applyBorder="1" applyAlignment="1">
      <alignment horizontal="right" vertical="top" wrapText="1"/>
    </xf>
    <xf numFmtId="1" fontId="22" fillId="0" borderId="21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left"/>
    </xf>
    <xf numFmtId="3" fontId="33" fillId="7" borderId="15" xfId="0" applyNumberFormat="1" applyFont="1" applyFill="1" applyBorder="1" applyAlignment="1">
      <alignment horizontal="right"/>
    </xf>
    <xf numFmtId="3" fontId="33" fillId="7" borderId="15" xfId="0" applyNumberFormat="1" applyFont="1" applyFill="1" applyBorder="1" applyAlignment="1" applyProtection="1">
      <alignment horizontal="right" wrapText="1"/>
      <protection/>
    </xf>
    <xf numFmtId="0" fontId="21" fillId="7" borderId="17" xfId="0" applyNumberFormat="1" applyFont="1" applyFill="1" applyBorder="1" applyAlignment="1" applyProtection="1">
      <alignment/>
      <protection/>
    </xf>
    <xf numFmtId="3" fontId="33" fillId="0" borderId="15" xfId="0" applyNumberFormat="1" applyFont="1" applyFill="1" applyBorder="1" applyAlignment="1">
      <alignment horizontal="right"/>
    </xf>
    <xf numFmtId="3" fontId="33" fillId="26" borderId="18" xfId="0" applyNumberFormat="1" applyFont="1" applyFill="1" applyBorder="1" applyAlignment="1" quotePrefix="1">
      <alignment horizontal="right"/>
    </xf>
    <xf numFmtId="3" fontId="33" fillId="26" borderId="15" xfId="0" applyNumberFormat="1" applyFont="1" applyFill="1" applyBorder="1" applyAlignment="1" applyProtection="1">
      <alignment horizontal="right" wrapText="1"/>
      <protection/>
    </xf>
    <xf numFmtId="3" fontId="33" fillId="7" borderId="18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2" xfId="0" applyNumberFormat="1" applyFont="1" applyFill="1" applyBorder="1" applyAlignment="1" applyProtection="1">
      <alignment horizontal="center"/>
      <protection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2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/>
      <protection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1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0" fontId="26" fillId="0" borderId="42" xfId="0" applyNumberFormat="1" applyFont="1" applyFill="1" applyBorder="1" applyAlignment="1" applyProtection="1">
      <alignment horizontal="center"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1" fontId="21" fillId="0" borderId="43" xfId="0" applyNumberFormat="1" applyFont="1" applyBorder="1" applyAlignment="1">
      <alignment horizontal="left"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0" fontId="26" fillId="0" borderId="15" xfId="0" applyNumberFormat="1" applyFont="1" applyFill="1" applyBorder="1" applyAlignment="1" applyProtection="1">
      <alignment horizontal="center"/>
      <protection/>
    </xf>
    <xf numFmtId="0" fontId="25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51" fillId="0" borderId="15" xfId="0" applyNumberFormat="1" applyFont="1" applyFill="1" applyBorder="1" applyAlignment="1" applyProtection="1">
      <alignment wrapText="1"/>
      <protection/>
    </xf>
    <xf numFmtId="3" fontId="50" fillId="0" borderId="15" xfId="0" applyNumberFormat="1" applyFont="1" applyFill="1" applyBorder="1" applyAlignment="1" applyProtection="1">
      <alignment/>
      <protection/>
    </xf>
    <xf numFmtId="0" fontId="26" fillId="0" borderId="15" xfId="0" applyNumberFormat="1" applyFont="1" applyFill="1" applyBorder="1" applyAlignment="1" applyProtection="1">
      <alignment/>
      <protection/>
    </xf>
    <xf numFmtId="0" fontId="26" fillId="0" borderId="15" xfId="0" applyNumberFormat="1" applyFont="1" applyFill="1" applyBorder="1" applyAlignment="1" applyProtection="1">
      <alignment horizontal="left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3" fontId="26" fillId="0" borderId="15" xfId="0" applyNumberFormat="1" applyFont="1" applyFill="1" applyBorder="1" applyAlignment="1" applyProtection="1">
      <alignment/>
      <protection/>
    </xf>
    <xf numFmtId="0" fontId="2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 horizontal="center"/>
      <protection/>
    </xf>
    <xf numFmtId="3" fontId="25" fillId="0" borderId="15" xfId="0" applyNumberFormat="1" applyFont="1" applyFill="1" applyBorder="1" applyAlignment="1" applyProtection="1">
      <alignment/>
      <protection/>
    </xf>
    <xf numFmtId="0" fontId="26" fillId="9" borderId="15" xfId="0" applyNumberFormat="1" applyFont="1" applyFill="1" applyBorder="1" applyAlignment="1" applyProtection="1">
      <alignment horizontal="left"/>
      <protection/>
    </xf>
    <xf numFmtId="0" fontId="38" fillId="9" borderId="15" xfId="0" applyNumberFormat="1" applyFont="1" applyFill="1" applyBorder="1" applyAlignment="1" applyProtection="1">
      <alignment wrapText="1"/>
      <protection/>
    </xf>
    <xf numFmtId="3" fontId="26" fillId="9" borderId="15" xfId="0" applyNumberFormat="1" applyFont="1" applyFill="1" applyBorder="1" applyAlignment="1" applyProtection="1">
      <alignment/>
      <protection/>
    </xf>
    <xf numFmtId="0" fontId="25" fillId="9" borderId="15" xfId="0" applyNumberFormat="1" applyFont="1" applyFill="1" applyBorder="1" applyAlignment="1" applyProtection="1">
      <alignment/>
      <protection/>
    </xf>
    <xf numFmtId="0" fontId="24" fillId="9" borderId="15" xfId="0" applyNumberFormat="1" applyFont="1" applyFill="1" applyBorder="1" applyAlignment="1" applyProtection="1">
      <alignment wrapText="1"/>
      <protection/>
    </xf>
    <xf numFmtId="0" fontId="26" fillId="9" borderId="15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3" fontId="25" fillId="0" borderId="48" xfId="0" applyNumberFormat="1" applyFont="1" applyFill="1" applyBorder="1" applyAlignment="1" applyProtection="1">
      <alignment/>
      <protection/>
    </xf>
    <xf numFmtId="0" fontId="26" fillId="0" borderId="48" xfId="0" applyNumberFormat="1" applyFont="1" applyFill="1" applyBorder="1" applyAlignment="1" applyProtection="1">
      <alignment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0" borderId="26" xfId="0" applyNumberFormat="1" applyFont="1" applyFill="1" applyBorder="1" applyAlignment="1" applyProtection="1">
      <alignment wrapText="1"/>
      <protection/>
    </xf>
    <xf numFmtId="0" fontId="25" fillId="9" borderId="15" xfId="0" applyNumberFormat="1" applyFont="1" applyFill="1" applyBorder="1" applyAlignment="1" applyProtection="1">
      <alignment horizontal="center"/>
      <protection/>
    </xf>
    <xf numFmtId="3" fontId="21" fillId="0" borderId="29" xfId="0" applyNumberFormat="1" applyFont="1" applyBorder="1" applyAlignment="1">
      <alignment horizontal="righ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6" fillId="0" borderId="18" xfId="0" applyNumberFormat="1" applyFont="1" applyFill="1" applyBorder="1" applyAlignment="1" applyProtection="1">
      <alignment horizontal="left" wrapText="1"/>
      <protection/>
    </xf>
    <xf numFmtId="0" fontId="37" fillId="0" borderId="17" xfId="0" applyNumberFormat="1" applyFont="1" applyFill="1" applyBorder="1" applyAlignment="1" applyProtection="1">
      <alignment wrapText="1"/>
      <protection/>
    </xf>
    <xf numFmtId="0" fontId="36" fillId="7" borderId="18" xfId="0" applyNumberFormat="1" applyFont="1" applyFill="1" applyBorder="1" applyAlignment="1" applyProtection="1" quotePrefix="1">
      <alignment horizontal="left" wrapText="1"/>
      <protection/>
    </xf>
    <xf numFmtId="0" fontId="37" fillId="7" borderId="17" xfId="0" applyNumberFormat="1" applyFont="1" applyFill="1" applyBorder="1" applyAlignment="1" applyProtection="1">
      <alignment wrapText="1"/>
      <protection/>
    </xf>
    <xf numFmtId="0" fontId="36" fillId="0" borderId="18" xfId="0" applyNumberFormat="1" applyFont="1" applyFill="1" applyBorder="1" applyAlignment="1" applyProtection="1" quotePrefix="1">
      <alignment horizontal="left" wrapText="1"/>
      <protection/>
    </xf>
    <xf numFmtId="0" fontId="33" fillId="26" borderId="18" xfId="0" applyNumberFormat="1" applyFont="1" applyFill="1" applyBorder="1" applyAlignment="1" applyProtection="1">
      <alignment horizontal="left" wrapText="1"/>
      <protection/>
    </xf>
    <xf numFmtId="0" fontId="33" fillId="26" borderId="17" xfId="0" applyNumberFormat="1" applyFont="1" applyFill="1" applyBorder="1" applyAlignment="1" applyProtection="1">
      <alignment horizontal="left" wrapText="1"/>
      <protection/>
    </xf>
    <xf numFmtId="0" fontId="33" fillId="26" borderId="4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17" xfId="0" applyNumberFormat="1" applyFont="1" applyFill="1" applyBorder="1" applyAlignment="1" applyProtection="1">
      <alignment horizontal="left" wrapText="1"/>
      <protection/>
    </xf>
    <xf numFmtId="0" fontId="33" fillId="7" borderId="49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8" xfId="0" applyNumberFormat="1" applyFont="1" applyFill="1" applyBorder="1" applyAlignment="1" applyProtection="1">
      <alignment horizontal="left" wrapText="1"/>
      <protection/>
    </xf>
    <xf numFmtId="0" fontId="21" fillId="7" borderId="17" xfId="0" applyNumberFormat="1" applyFon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36" fillId="0" borderId="18" xfId="0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6" fillId="0" borderId="18" xfId="0" applyFont="1" applyBorder="1" applyAlignment="1" quotePrefix="1">
      <alignment horizontal="left"/>
    </xf>
    <xf numFmtId="3" fontId="22" fillId="0" borderId="50" xfId="0" applyNumberFormat="1" applyFont="1" applyBorder="1" applyAlignment="1">
      <alignment horizontal="center"/>
    </xf>
    <xf numFmtId="3" fontId="22" fillId="0" borderId="51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0" fontId="36" fillId="0" borderId="50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22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38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38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525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525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H12" sqref="H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61"/>
      <c r="B2" s="161"/>
      <c r="C2" s="161"/>
      <c r="D2" s="161"/>
      <c r="E2" s="161"/>
      <c r="F2" s="161"/>
      <c r="G2" s="161"/>
      <c r="H2" s="161"/>
    </row>
    <row r="3" spans="1:8" ht="48" customHeight="1">
      <c r="A3" s="144" t="s">
        <v>60</v>
      </c>
      <c r="B3" s="144"/>
      <c r="C3" s="144"/>
      <c r="D3" s="144"/>
      <c r="E3" s="144"/>
      <c r="F3" s="144"/>
      <c r="G3" s="144"/>
      <c r="H3" s="144"/>
    </row>
    <row r="4" spans="1:8" s="48" customFormat="1" ht="26.25" customHeight="1">
      <c r="A4" s="144" t="s">
        <v>33</v>
      </c>
      <c r="B4" s="144"/>
      <c r="C4" s="144"/>
      <c r="D4" s="144"/>
      <c r="E4" s="144"/>
      <c r="F4" s="144"/>
      <c r="G4" s="162"/>
      <c r="H4" s="162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52</v>
      </c>
      <c r="G6" s="55" t="s">
        <v>53</v>
      </c>
      <c r="H6" s="56" t="s">
        <v>54</v>
      </c>
      <c r="I6" s="57"/>
    </row>
    <row r="7" spans="1:9" ht="27.75" customHeight="1">
      <c r="A7" s="163" t="s">
        <v>34</v>
      </c>
      <c r="B7" s="153"/>
      <c r="C7" s="153"/>
      <c r="D7" s="153"/>
      <c r="E7" s="164"/>
      <c r="F7" s="71">
        <f>+F8+F9</f>
        <v>10414400</v>
      </c>
      <c r="G7" s="71">
        <f>G8+G9</f>
        <v>10414000</v>
      </c>
      <c r="H7" s="71">
        <f>+H8+H9</f>
        <v>10414400</v>
      </c>
      <c r="I7" s="69"/>
    </row>
    <row r="8" spans="1:8" ht="22.5" customHeight="1">
      <c r="A8" s="150" t="s">
        <v>0</v>
      </c>
      <c r="B8" s="151"/>
      <c r="C8" s="151"/>
      <c r="D8" s="151"/>
      <c r="E8" s="165"/>
      <c r="F8" s="74">
        <v>10414400</v>
      </c>
      <c r="G8" s="74">
        <v>10414000</v>
      </c>
      <c r="H8" s="74">
        <v>10414400</v>
      </c>
    </row>
    <row r="9" spans="1:8" ht="22.5" customHeight="1">
      <c r="A9" s="166" t="s">
        <v>36</v>
      </c>
      <c r="B9" s="165"/>
      <c r="C9" s="165"/>
      <c r="D9" s="165"/>
      <c r="E9" s="165"/>
      <c r="F9" s="74"/>
      <c r="G9" s="74"/>
      <c r="H9" s="74"/>
    </row>
    <row r="10" spans="1:8" ht="22.5" customHeight="1">
      <c r="A10" s="70" t="s">
        <v>35</v>
      </c>
      <c r="B10" s="73"/>
      <c r="C10" s="73"/>
      <c r="D10" s="73"/>
      <c r="E10" s="73"/>
      <c r="F10" s="71">
        <f>+F11+F12</f>
        <v>10414400</v>
      </c>
      <c r="G10" s="71">
        <f>+G11+G12</f>
        <v>10414000</v>
      </c>
      <c r="H10" s="71">
        <f>+H11+H12</f>
        <v>10414400</v>
      </c>
    </row>
    <row r="11" spans="1:10" ht="22.5" customHeight="1">
      <c r="A11" s="154" t="s">
        <v>1</v>
      </c>
      <c r="B11" s="151"/>
      <c r="C11" s="151"/>
      <c r="D11" s="151"/>
      <c r="E11" s="167"/>
      <c r="F11" s="74">
        <v>10414400</v>
      </c>
      <c r="G11" s="74">
        <v>10414000</v>
      </c>
      <c r="H11" s="59">
        <v>10414400</v>
      </c>
      <c r="I11" s="38"/>
      <c r="J11" s="38"/>
    </row>
    <row r="12" spans="1:10" ht="22.5" customHeight="1">
      <c r="A12" s="168" t="s">
        <v>38</v>
      </c>
      <c r="B12" s="165"/>
      <c r="C12" s="165"/>
      <c r="D12" s="165"/>
      <c r="E12" s="165"/>
      <c r="F12" s="58"/>
      <c r="G12" s="58"/>
      <c r="H12" s="59"/>
      <c r="I12" s="38"/>
      <c r="J12" s="38"/>
    </row>
    <row r="13" spans="1:10" ht="22.5" customHeight="1">
      <c r="A13" s="152" t="s">
        <v>2</v>
      </c>
      <c r="B13" s="153"/>
      <c r="C13" s="153"/>
      <c r="D13" s="153"/>
      <c r="E13" s="153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4"/>
      <c r="B14" s="145"/>
      <c r="C14" s="145"/>
      <c r="D14" s="145"/>
      <c r="E14" s="145"/>
      <c r="F14" s="146"/>
      <c r="G14" s="146"/>
      <c r="H14" s="146"/>
    </row>
    <row r="15" spans="1:10" ht="27.75" customHeight="1">
      <c r="A15" s="51"/>
      <c r="B15" s="52"/>
      <c r="C15" s="52"/>
      <c r="D15" s="53"/>
      <c r="E15" s="54"/>
      <c r="F15" s="55" t="s">
        <v>55</v>
      </c>
      <c r="G15" s="55" t="s">
        <v>53</v>
      </c>
      <c r="H15" s="56" t="s">
        <v>54</v>
      </c>
      <c r="J15" s="38"/>
    </row>
    <row r="16" spans="1:10" ht="30.75" customHeight="1">
      <c r="A16" s="155" t="s">
        <v>59</v>
      </c>
      <c r="B16" s="156"/>
      <c r="C16" s="156"/>
      <c r="D16" s="156"/>
      <c r="E16" s="157"/>
      <c r="F16" s="75"/>
      <c r="G16" s="75"/>
      <c r="H16" s="76"/>
      <c r="J16" s="38"/>
    </row>
    <row r="17" spans="1:10" ht="34.5" customHeight="1">
      <c r="A17" s="158" t="s">
        <v>39</v>
      </c>
      <c r="B17" s="159"/>
      <c r="C17" s="159"/>
      <c r="D17" s="159"/>
      <c r="E17" s="160"/>
      <c r="F17" s="77"/>
      <c r="G17" s="77"/>
      <c r="H17" s="72"/>
      <c r="J17" s="38"/>
    </row>
    <row r="18" spans="1:10" s="43" customFormat="1" ht="25.5" customHeight="1">
      <c r="A18" s="149"/>
      <c r="B18" s="145"/>
      <c r="C18" s="145"/>
      <c r="D18" s="145"/>
      <c r="E18" s="145"/>
      <c r="F18" s="146"/>
      <c r="G18" s="146"/>
      <c r="H18" s="146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52</v>
      </c>
      <c r="G19" s="55" t="s">
        <v>53</v>
      </c>
      <c r="H19" s="56" t="s">
        <v>54</v>
      </c>
      <c r="J19" s="78"/>
      <c r="K19" s="78"/>
    </row>
    <row r="20" spans="1:10" s="43" customFormat="1" ht="22.5" customHeight="1">
      <c r="A20" s="150" t="s">
        <v>3</v>
      </c>
      <c r="B20" s="151"/>
      <c r="C20" s="151"/>
      <c r="D20" s="151"/>
      <c r="E20" s="151"/>
      <c r="F20" s="58"/>
      <c r="G20" s="58"/>
      <c r="H20" s="58"/>
      <c r="J20" s="78"/>
    </row>
    <row r="21" spans="1:8" s="43" customFormat="1" ht="33.75" customHeight="1">
      <c r="A21" s="150" t="s">
        <v>4</v>
      </c>
      <c r="B21" s="151"/>
      <c r="C21" s="151"/>
      <c r="D21" s="151"/>
      <c r="E21" s="151"/>
      <c r="F21" s="58"/>
      <c r="G21" s="58"/>
      <c r="H21" s="58"/>
    </row>
    <row r="22" spans="1:11" s="43" customFormat="1" ht="22.5" customHeight="1">
      <c r="A22" s="152" t="s">
        <v>5</v>
      </c>
      <c r="B22" s="153"/>
      <c r="C22" s="153"/>
      <c r="D22" s="153"/>
      <c r="E22" s="153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49"/>
      <c r="B23" s="145"/>
      <c r="C23" s="145"/>
      <c r="D23" s="145"/>
      <c r="E23" s="145"/>
      <c r="F23" s="146"/>
      <c r="G23" s="146"/>
      <c r="H23" s="146"/>
    </row>
    <row r="24" spans="1:8" s="43" customFormat="1" ht="22.5" customHeight="1">
      <c r="A24" s="154" t="s">
        <v>6</v>
      </c>
      <c r="B24" s="151"/>
      <c r="C24" s="151"/>
      <c r="D24" s="151"/>
      <c r="E24" s="151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47" t="s">
        <v>40</v>
      </c>
      <c r="B26" s="148"/>
      <c r="C26" s="148"/>
      <c r="D26" s="148"/>
      <c r="E26" s="148"/>
      <c r="F26" s="148"/>
      <c r="G26" s="148"/>
      <c r="H26" s="148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13:E13"/>
    <mergeCell ref="A8:E8"/>
    <mergeCell ref="A9:E9"/>
    <mergeCell ref="A11:E11"/>
    <mergeCell ref="A12:E12"/>
    <mergeCell ref="A2:H2"/>
    <mergeCell ref="A3:H3"/>
    <mergeCell ref="A4:H4"/>
    <mergeCell ref="A7:E7"/>
    <mergeCell ref="A14:H14"/>
    <mergeCell ref="A26:H26"/>
    <mergeCell ref="A18:H18"/>
    <mergeCell ref="A20:E20"/>
    <mergeCell ref="A21:E21"/>
    <mergeCell ref="A22:E22"/>
    <mergeCell ref="A23:H23"/>
    <mergeCell ref="A24:E24"/>
    <mergeCell ref="A16:E16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31">
      <selection activeCell="E34" sqref="E34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4" t="s">
        <v>7</v>
      </c>
      <c r="B1" s="144"/>
      <c r="C1" s="144"/>
      <c r="D1" s="144"/>
      <c r="E1" s="144"/>
      <c r="F1" s="144"/>
      <c r="G1" s="144"/>
      <c r="H1" s="144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72" t="s">
        <v>41</v>
      </c>
      <c r="C3" s="173"/>
      <c r="D3" s="173"/>
      <c r="E3" s="173"/>
      <c r="F3" s="173"/>
      <c r="G3" s="173"/>
      <c r="H3" s="174"/>
    </row>
    <row r="4" spans="1:8" s="1" customFormat="1" ht="90" thickBot="1">
      <c r="A4" s="66" t="s">
        <v>51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37</v>
      </c>
      <c r="H4" s="85" t="s">
        <v>16</v>
      </c>
    </row>
    <row r="5" spans="1:8" s="1" customFormat="1" ht="12.75" customHeight="1">
      <c r="A5" s="89" t="s">
        <v>96</v>
      </c>
      <c r="B5" s="90"/>
      <c r="C5" s="91"/>
      <c r="D5" s="92"/>
      <c r="E5" s="143">
        <v>130000</v>
      </c>
      <c r="F5" s="93"/>
      <c r="G5" s="94"/>
      <c r="H5" s="95"/>
    </row>
    <row r="6" spans="1:8" s="1" customFormat="1" ht="12.75">
      <c r="A6" s="96" t="s">
        <v>61</v>
      </c>
      <c r="B6" s="97"/>
      <c r="C6" s="98"/>
      <c r="D6" s="98"/>
      <c r="E6" s="98">
        <v>8350000</v>
      </c>
      <c r="F6" s="98"/>
      <c r="G6" s="99"/>
      <c r="H6" s="100"/>
    </row>
    <row r="7" spans="1:8" s="1" customFormat="1" ht="25.5">
      <c r="A7" s="96" t="s">
        <v>97</v>
      </c>
      <c r="B7" s="97"/>
      <c r="C7" s="98"/>
      <c r="D7" s="98"/>
      <c r="E7" s="98">
        <v>39400</v>
      </c>
      <c r="F7" s="98"/>
      <c r="G7" s="99"/>
      <c r="H7" s="100"/>
    </row>
    <row r="8" spans="1:8" s="1" customFormat="1" ht="25.5">
      <c r="A8" s="96" t="s">
        <v>98</v>
      </c>
      <c r="B8" s="97"/>
      <c r="C8" s="98"/>
      <c r="D8" s="98"/>
      <c r="E8" s="98">
        <v>100000</v>
      </c>
      <c r="F8" s="98"/>
      <c r="G8" s="99"/>
      <c r="H8" s="100"/>
    </row>
    <row r="9" spans="1:8" s="1" customFormat="1" ht="12.75">
      <c r="A9" s="96" t="s">
        <v>62</v>
      </c>
      <c r="B9" s="97">
        <v>1725000</v>
      </c>
      <c r="C9" s="98"/>
      <c r="D9" s="98"/>
      <c r="E9" s="98">
        <v>30000</v>
      </c>
      <c r="F9" s="98"/>
      <c r="G9" s="99"/>
      <c r="H9" s="100"/>
    </row>
    <row r="10" spans="1:8" s="1" customFormat="1" ht="38.25">
      <c r="A10" s="96" t="s">
        <v>99</v>
      </c>
      <c r="B10" s="97"/>
      <c r="C10" s="98">
        <v>40000</v>
      </c>
      <c r="D10" s="98"/>
      <c r="E10" s="98"/>
      <c r="F10" s="98"/>
      <c r="G10" s="99"/>
      <c r="H10" s="100"/>
    </row>
    <row r="11" spans="1:8" s="1" customFormat="1" ht="12.75">
      <c r="A11" s="96"/>
      <c r="B11" s="97"/>
      <c r="C11" s="98"/>
      <c r="D11" s="98"/>
      <c r="E11" s="98"/>
      <c r="F11" s="98"/>
      <c r="G11" s="99"/>
      <c r="H11" s="100"/>
    </row>
    <row r="12" spans="1:8" s="1" customFormat="1" ht="12.75">
      <c r="A12" s="96"/>
      <c r="B12" s="97"/>
      <c r="C12" s="98"/>
      <c r="D12" s="98"/>
      <c r="E12" s="98"/>
      <c r="F12" s="98"/>
      <c r="G12" s="99"/>
      <c r="H12" s="100"/>
    </row>
    <row r="13" spans="1:8" s="1" customFormat="1" ht="12.75">
      <c r="A13" s="112"/>
      <c r="B13" s="113"/>
      <c r="C13" s="114"/>
      <c r="D13" s="114"/>
      <c r="E13" s="114"/>
      <c r="F13" s="114"/>
      <c r="G13" s="115"/>
      <c r="H13" s="116"/>
    </row>
    <row r="14" spans="1:8" s="1" customFormat="1" ht="12.75">
      <c r="A14" s="112"/>
      <c r="B14" s="113"/>
      <c r="C14" s="114"/>
      <c r="D14" s="114"/>
      <c r="E14" s="114"/>
      <c r="F14" s="114"/>
      <c r="G14" s="115"/>
      <c r="H14" s="116"/>
    </row>
    <row r="15" spans="1:8" s="1" customFormat="1" ht="13.5" thickBot="1">
      <c r="A15" s="101"/>
      <c r="B15" s="102"/>
      <c r="C15" s="103"/>
      <c r="D15" s="103"/>
      <c r="E15" s="103"/>
      <c r="F15" s="103"/>
      <c r="G15" s="104"/>
      <c r="H15" s="105"/>
    </row>
    <row r="16" spans="1:8" s="1" customFormat="1" ht="30" customHeight="1" thickBot="1">
      <c r="A16" s="11" t="s">
        <v>17</v>
      </c>
      <c r="B16" s="106">
        <f>SUM(SUM(B8:B15))</f>
        <v>1725000</v>
      </c>
      <c r="C16" s="107">
        <v>40000</v>
      </c>
      <c r="D16" s="107"/>
      <c r="E16" s="107">
        <v>8649400</v>
      </c>
      <c r="F16" s="107">
        <f>+F6</f>
        <v>0</v>
      </c>
      <c r="G16" s="107">
        <v>0</v>
      </c>
      <c r="H16" s="108">
        <v>0</v>
      </c>
    </row>
    <row r="17" spans="1:8" s="1" customFormat="1" ht="28.5" customHeight="1" thickBot="1">
      <c r="A17" s="11" t="s">
        <v>42</v>
      </c>
      <c r="B17" s="169">
        <f>B16+C16+D16+E16+F16+G16+H16</f>
        <v>10414400</v>
      </c>
      <c r="C17" s="170"/>
      <c r="D17" s="170"/>
      <c r="E17" s="170"/>
      <c r="F17" s="170"/>
      <c r="G17" s="170"/>
      <c r="H17" s="171"/>
    </row>
    <row r="18" spans="1:8" ht="54" customHeight="1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72" t="s">
        <v>43</v>
      </c>
      <c r="C19" s="173"/>
      <c r="D19" s="173"/>
      <c r="E19" s="173"/>
      <c r="F19" s="173"/>
      <c r="G19" s="173"/>
      <c r="H19" s="174"/>
    </row>
    <row r="20" spans="1:8" ht="90" thickBot="1">
      <c r="A20" s="68" t="s">
        <v>51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37</v>
      </c>
      <c r="H20" s="85" t="s">
        <v>16</v>
      </c>
    </row>
    <row r="21" spans="1:8" ht="12.75">
      <c r="A21" s="89" t="s">
        <v>96</v>
      </c>
      <c r="B21" s="90"/>
      <c r="C21" s="91"/>
      <c r="D21" s="92"/>
      <c r="E21" s="143">
        <v>130000</v>
      </c>
      <c r="F21" s="93"/>
      <c r="G21" s="94"/>
      <c r="H21" s="95"/>
    </row>
    <row r="22" spans="1:8" ht="12.75">
      <c r="A22" s="96" t="s">
        <v>61</v>
      </c>
      <c r="B22" s="97"/>
      <c r="C22" s="98"/>
      <c r="D22" s="98"/>
      <c r="E22" s="98">
        <v>8350000</v>
      </c>
      <c r="F22" s="98"/>
      <c r="G22" s="99"/>
      <c r="H22" s="100"/>
    </row>
    <row r="23" spans="1:8" ht="25.5">
      <c r="A23" s="96" t="s">
        <v>97</v>
      </c>
      <c r="B23" s="97"/>
      <c r="C23" s="98"/>
      <c r="D23" s="98"/>
      <c r="E23" s="98">
        <v>39400</v>
      </c>
      <c r="F23" s="98"/>
      <c r="G23" s="99"/>
      <c r="H23" s="100"/>
    </row>
    <row r="24" spans="1:8" ht="25.5">
      <c r="A24" s="96" t="s">
        <v>98</v>
      </c>
      <c r="B24" s="97"/>
      <c r="C24" s="98"/>
      <c r="D24" s="98"/>
      <c r="E24" s="98">
        <v>100000</v>
      </c>
      <c r="F24" s="98"/>
      <c r="G24" s="99"/>
      <c r="H24" s="100"/>
    </row>
    <row r="25" spans="1:8" ht="12.75">
      <c r="A25" s="96" t="s">
        <v>63</v>
      </c>
      <c r="B25" s="97">
        <v>1725000</v>
      </c>
      <c r="C25" s="98"/>
      <c r="D25" s="98"/>
      <c r="E25" s="98">
        <v>30000</v>
      </c>
      <c r="F25" s="98"/>
      <c r="G25" s="99"/>
      <c r="H25" s="100"/>
    </row>
    <row r="26" spans="1:8" ht="38.25">
      <c r="A26" s="96" t="s">
        <v>100</v>
      </c>
      <c r="B26" s="97"/>
      <c r="C26" s="98">
        <v>40000</v>
      </c>
      <c r="D26" s="98"/>
      <c r="E26" s="98"/>
      <c r="F26" s="98"/>
      <c r="G26" s="99"/>
      <c r="H26" s="100"/>
    </row>
    <row r="27" spans="1:8" ht="12.75">
      <c r="A27" s="96"/>
      <c r="B27" s="97"/>
      <c r="C27" s="98"/>
      <c r="D27" s="98"/>
      <c r="E27" s="98"/>
      <c r="F27" s="98"/>
      <c r="G27" s="99"/>
      <c r="H27" s="100"/>
    </row>
    <row r="28" spans="1:8" ht="13.5" thickBot="1">
      <c r="A28" s="101"/>
      <c r="B28" s="102"/>
      <c r="C28" s="103"/>
      <c r="D28" s="103"/>
      <c r="E28" s="103"/>
      <c r="F28" s="103"/>
      <c r="G28" s="104"/>
      <c r="H28" s="105"/>
    </row>
    <row r="29" spans="1:8" s="1" customFormat="1" ht="30" customHeight="1" thickBot="1">
      <c r="A29" s="11" t="s">
        <v>17</v>
      </c>
      <c r="B29" s="106">
        <v>1725000</v>
      </c>
      <c r="C29" s="107">
        <v>40000</v>
      </c>
      <c r="D29" s="107"/>
      <c r="E29" s="107">
        <v>8649400</v>
      </c>
      <c r="F29" s="107">
        <f>+F22</f>
        <v>0</v>
      </c>
      <c r="G29" s="107">
        <v>0</v>
      </c>
      <c r="H29" s="108">
        <v>0</v>
      </c>
    </row>
    <row r="30" spans="1:8" s="1" customFormat="1" ht="28.5" customHeight="1" thickBot="1">
      <c r="A30" s="11" t="s">
        <v>44</v>
      </c>
      <c r="B30" s="169">
        <f>B29+C29+D29+E29+F29+G29+H29</f>
        <v>10414400</v>
      </c>
      <c r="C30" s="170"/>
      <c r="D30" s="170"/>
      <c r="E30" s="170"/>
      <c r="F30" s="170"/>
      <c r="G30" s="170"/>
      <c r="H30" s="171"/>
    </row>
    <row r="31" spans="4:5" ht="198" customHeight="1" thickBot="1">
      <c r="D31" s="14"/>
      <c r="E31" s="15"/>
    </row>
    <row r="32" spans="1:8" ht="26.25" customHeight="1" thickBot="1">
      <c r="A32" s="67" t="s">
        <v>9</v>
      </c>
      <c r="B32" s="172" t="s">
        <v>56</v>
      </c>
      <c r="C32" s="173"/>
      <c r="D32" s="173"/>
      <c r="E32" s="173"/>
      <c r="F32" s="173"/>
      <c r="G32" s="173"/>
      <c r="H32" s="174"/>
    </row>
    <row r="33" spans="1:8" ht="90" thickBot="1">
      <c r="A33" s="68" t="s">
        <v>51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37</v>
      </c>
      <c r="H33" s="85" t="s">
        <v>16</v>
      </c>
    </row>
    <row r="34" spans="1:8" ht="25.5">
      <c r="A34" s="89" t="s">
        <v>101</v>
      </c>
      <c r="B34" s="90"/>
      <c r="C34" s="91"/>
      <c r="D34" s="92"/>
      <c r="E34" s="143">
        <v>130000</v>
      </c>
      <c r="F34" s="93"/>
      <c r="G34" s="94"/>
      <c r="H34" s="95"/>
    </row>
    <row r="35" spans="1:8" ht="12.75">
      <c r="A35" s="96" t="s">
        <v>61</v>
      </c>
      <c r="B35" s="97"/>
      <c r="C35" s="98"/>
      <c r="D35" s="98"/>
      <c r="E35" s="98">
        <v>8350000</v>
      </c>
      <c r="F35" s="98"/>
      <c r="G35" s="99"/>
      <c r="H35" s="100"/>
    </row>
    <row r="36" spans="1:8" ht="25.5">
      <c r="A36" s="96" t="s">
        <v>97</v>
      </c>
      <c r="B36" s="97"/>
      <c r="C36" s="98"/>
      <c r="D36" s="98"/>
      <c r="E36" s="98">
        <v>39400</v>
      </c>
      <c r="F36" s="98"/>
      <c r="G36" s="99"/>
      <c r="H36" s="100"/>
    </row>
    <row r="37" spans="1:8" ht="25.5">
      <c r="A37" s="96" t="s">
        <v>98</v>
      </c>
      <c r="B37" s="97"/>
      <c r="C37" s="98"/>
      <c r="D37" s="98"/>
      <c r="E37" s="98">
        <v>100000</v>
      </c>
      <c r="F37" s="98"/>
      <c r="G37" s="99"/>
      <c r="H37" s="100"/>
    </row>
    <row r="38" spans="1:8" ht="38.25">
      <c r="A38" s="96" t="s">
        <v>99</v>
      </c>
      <c r="B38" s="97"/>
      <c r="C38" s="98">
        <v>40000</v>
      </c>
      <c r="D38" s="98"/>
      <c r="E38" s="98"/>
      <c r="F38" s="98"/>
      <c r="G38" s="99"/>
      <c r="H38" s="100"/>
    </row>
    <row r="39" spans="1:8" ht="13.5" customHeight="1">
      <c r="A39" s="96" t="s">
        <v>63</v>
      </c>
      <c r="B39" s="97">
        <v>1725000</v>
      </c>
      <c r="C39" s="98"/>
      <c r="D39" s="98"/>
      <c r="E39" s="98">
        <v>30000</v>
      </c>
      <c r="F39" s="98"/>
      <c r="G39" s="99"/>
      <c r="H39" s="100"/>
    </row>
    <row r="40" spans="1:8" ht="13.5" customHeight="1">
      <c r="A40" s="96"/>
      <c r="B40" s="97"/>
      <c r="C40" s="98"/>
      <c r="D40" s="98"/>
      <c r="E40" s="98"/>
      <c r="F40" s="98"/>
      <c r="G40" s="99"/>
      <c r="H40" s="100"/>
    </row>
    <row r="41" spans="1:8" ht="13.5" customHeight="1" thickBot="1">
      <c r="A41" s="101"/>
      <c r="B41" s="102"/>
      <c r="C41" s="103"/>
      <c r="D41" s="103"/>
      <c r="E41" s="103"/>
      <c r="F41" s="103"/>
      <c r="G41" s="104"/>
      <c r="H41" s="105"/>
    </row>
    <row r="42" spans="1:8" s="1" customFormat="1" ht="30" customHeight="1" thickBot="1">
      <c r="A42" s="11" t="s">
        <v>17</v>
      </c>
      <c r="B42" s="106">
        <v>1725000</v>
      </c>
      <c r="C42" s="107">
        <v>40000</v>
      </c>
      <c r="D42" s="107"/>
      <c r="E42" s="107">
        <v>8649400</v>
      </c>
      <c r="F42" s="107">
        <f>+F35</f>
        <v>0</v>
      </c>
      <c r="G42" s="107">
        <v>0</v>
      </c>
      <c r="H42" s="108">
        <v>0</v>
      </c>
    </row>
    <row r="43" spans="1:8" s="1" customFormat="1" ht="28.5" customHeight="1" thickBot="1">
      <c r="A43" s="11" t="s">
        <v>57</v>
      </c>
      <c r="B43" s="169">
        <f>B42+C42+D42+E42+F42+G42+H42</f>
        <v>10414400</v>
      </c>
      <c r="C43" s="170"/>
      <c r="D43" s="170"/>
      <c r="E43" s="170"/>
      <c r="F43" s="170"/>
      <c r="G43" s="170"/>
      <c r="H43" s="171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75"/>
      <c r="B155" s="176"/>
      <c r="C155" s="176"/>
      <c r="D155" s="176"/>
      <c r="E155" s="176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B32:H32"/>
    <mergeCell ref="A155:E155"/>
    <mergeCell ref="B3:H3"/>
    <mergeCell ref="B43:H43"/>
    <mergeCell ref="A1:H1"/>
    <mergeCell ref="B17:H17"/>
    <mergeCell ref="B19:H19"/>
    <mergeCell ref="B30:H3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4"/>
  <sheetViews>
    <sheetView workbookViewId="0" topLeftCell="A73">
      <selection activeCell="B107" sqref="B107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77" t="s">
        <v>18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45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17"/>
      <c r="B4" s="118"/>
      <c r="C4" s="119"/>
      <c r="D4" s="119"/>
      <c r="E4" s="119"/>
      <c r="F4" s="119"/>
      <c r="G4" s="119"/>
      <c r="H4" s="119"/>
      <c r="I4" s="119"/>
      <c r="J4" s="119"/>
    </row>
    <row r="5" spans="1:10" s="5" customFormat="1" ht="25.5">
      <c r="A5" s="117"/>
      <c r="B5" s="120" t="s">
        <v>65</v>
      </c>
      <c r="C5" s="121">
        <v>10414400</v>
      </c>
      <c r="D5" s="121">
        <v>1725000</v>
      </c>
      <c r="E5" s="121">
        <v>40000</v>
      </c>
      <c r="F5" s="122"/>
      <c r="G5" s="121">
        <v>8649400</v>
      </c>
      <c r="H5" s="122"/>
      <c r="I5" s="122"/>
      <c r="J5" s="122"/>
    </row>
    <row r="6" spans="1:10" s="5" customFormat="1" ht="25.5">
      <c r="A6" s="123"/>
      <c r="B6" s="124" t="s">
        <v>64</v>
      </c>
      <c r="C6" s="122"/>
      <c r="D6" s="122"/>
      <c r="E6" s="122"/>
      <c r="F6" s="122"/>
      <c r="G6" s="122"/>
      <c r="H6" s="122"/>
      <c r="I6" s="122"/>
      <c r="J6" s="122"/>
    </row>
    <row r="7" spans="1:10" s="5" customFormat="1" ht="12.75" customHeight="1">
      <c r="A7" s="129" t="s">
        <v>66</v>
      </c>
      <c r="B7" s="133" t="s">
        <v>83</v>
      </c>
      <c r="C7" s="131">
        <v>9940000</v>
      </c>
      <c r="D7" s="131">
        <v>1720000</v>
      </c>
      <c r="E7" s="131">
        <v>20000</v>
      </c>
      <c r="F7" s="134"/>
      <c r="G7" s="131">
        <v>8200000</v>
      </c>
      <c r="H7" s="134"/>
      <c r="I7" s="134"/>
      <c r="J7" s="134"/>
    </row>
    <row r="8" spans="1:10" s="5" customFormat="1" ht="12.75">
      <c r="A8" s="117">
        <v>3</v>
      </c>
      <c r="B8" s="126" t="s">
        <v>50</v>
      </c>
      <c r="C8" s="125">
        <v>8876000</v>
      </c>
      <c r="D8" s="125">
        <v>656000</v>
      </c>
      <c r="E8" s="125">
        <v>20000</v>
      </c>
      <c r="F8" s="122"/>
      <c r="G8" s="125">
        <v>8200000</v>
      </c>
      <c r="H8" s="122"/>
      <c r="I8" s="122"/>
      <c r="J8" s="122"/>
    </row>
    <row r="9" spans="1:10" s="5" customFormat="1" ht="12.75">
      <c r="A9" s="117">
        <v>31</v>
      </c>
      <c r="B9" s="126" t="s">
        <v>22</v>
      </c>
      <c r="C9" s="125">
        <v>7950000</v>
      </c>
      <c r="D9" s="122"/>
      <c r="E9" s="122"/>
      <c r="F9" s="122"/>
      <c r="G9" s="125">
        <v>7950000</v>
      </c>
      <c r="H9" s="122"/>
      <c r="I9" s="122"/>
      <c r="J9" s="122"/>
    </row>
    <row r="10" spans="1:10" ht="12.75">
      <c r="A10" s="127">
        <v>311</v>
      </c>
      <c r="B10" s="118" t="s">
        <v>23</v>
      </c>
      <c r="C10" s="128">
        <v>6600000</v>
      </c>
      <c r="D10" s="119"/>
      <c r="E10" s="119"/>
      <c r="F10" s="119"/>
      <c r="G10" s="128">
        <v>6600000</v>
      </c>
      <c r="H10" s="119"/>
      <c r="I10" s="119"/>
      <c r="J10" s="119"/>
    </row>
    <row r="11" spans="1:10" ht="12.75">
      <c r="A11" s="127">
        <v>312</v>
      </c>
      <c r="B11" s="118" t="s">
        <v>24</v>
      </c>
      <c r="C11" s="128">
        <v>270000</v>
      </c>
      <c r="D11" s="119"/>
      <c r="E11" s="119"/>
      <c r="F11" s="119"/>
      <c r="G11" s="128">
        <v>270000</v>
      </c>
      <c r="H11" s="119"/>
      <c r="I11" s="119"/>
      <c r="J11" s="119"/>
    </row>
    <row r="12" spans="1:10" ht="12.75">
      <c r="A12" s="127">
        <v>313</v>
      </c>
      <c r="B12" s="118" t="s">
        <v>25</v>
      </c>
      <c r="C12" s="128">
        <v>1080000</v>
      </c>
      <c r="D12" s="119"/>
      <c r="E12" s="119"/>
      <c r="F12" s="119"/>
      <c r="G12" s="128">
        <v>1080000</v>
      </c>
      <c r="H12" s="119"/>
      <c r="I12" s="119"/>
      <c r="J12" s="119"/>
    </row>
    <row r="13" spans="1:10" s="5" customFormat="1" ht="12.75">
      <c r="A13" s="117">
        <v>32</v>
      </c>
      <c r="B13" s="126" t="s">
        <v>26</v>
      </c>
      <c r="C13" s="125">
        <v>925000</v>
      </c>
      <c r="D13" s="125">
        <v>655000</v>
      </c>
      <c r="E13" s="125">
        <v>20000</v>
      </c>
      <c r="F13" s="122"/>
      <c r="G13" s="125">
        <v>250000</v>
      </c>
      <c r="H13" s="122"/>
      <c r="I13" s="122"/>
      <c r="J13" s="122"/>
    </row>
    <row r="14" spans="1:10" ht="12.75">
      <c r="A14" s="127">
        <v>321</v>
      </c>
      <c r="B14" s="118" t="s">
        <v>27</v>
      </c>
      <c r="C14" s="128">
        <v>303000</v>
      </c>
      <c r="D14" s="128">
        <v>63000</v>
      </c>
      <c r="E14" s="119"/>
      <c r="F14" s="119"/>
      <c r="G14" s="128">
        <v>240000</v>
      </c>
      <c r="H14" s="119"/>
      <c r="I14" s="119"/>
      <c r="J14" s="119"/>
    </row>
    <row r="15" spans="1:10" ht="12.75">
      <c r="A15" s="127">
        <v>322</v>
      </c>
      <c r="B15" s="118" t="s">
        <v>28</v>
      </c>
      <c r="C15" s="128">
        <v>383000</v>
      </c>
      <c r="D15" s="128">
        <v>363000</v>
      </c>
      <c r="E15" s="128">
        <v>20000</v>
      </c>
      <c r="F15" s="119"/>
      <c r="G15" s="119"/>
      <c r="H15" s="119"/>
      <c r="I15" s="119"/>
      <c r="J15" s="119"/>
    </row>
    <row r="16" spans="1:10" ht="12.75">
      <c r="A16" s="127">
        <v>323</v>
      </c>
      <c r="B16" s="118" t="s">
        <v>29</v>
      </c>
      <c r="C16" s="128">
        <v>203000</v>
      </c>
      <c r="D16" s="128">
        <v>203000</v>
      </c>
      <c r="E16" s="119"/>
      <c r="F16" s="119"/>
      <c r="G16" s="119"/>
      <c r="H16" s="119"/>
      <c r="I16" s="119"/>
      <c r="J16" s="119"/>
    </row>
    <row r="17" spans="1:10" ht="12.75">
      <c r="A17" s="127">
        <v>329</v>
      </c>
      <c r="B17" s="118" t="s">
        <v>67</v>
      </c>
      <c r="C17" s="128">
        <v>36000</v>
      </c>
      <c r="D17" s="128">
        <v>26000</v>
      </c>
      <c r="E17" s="119"/>
      <c r="F17" s="119"/>
      <c r="G17" s="128">
        <v>10000</v>
      </c>
      <c r="H17" s="119"/>
      <c r="I17" s="119"/>
      <c r="J17" s="119"/>
    </row>
    <row r="18" spans="1:10" s="5" customFormat="1" ht="12.75">
      <c r="A18" s="117">
        <v>34</v>
      </c>
      <c r="B18" s="126" t="s">
        <v>30</v>
      </c>
      <c r="C18" s="125">
        <v>1000</v>
      </c>
      <c r="D18" s="125">
        <v>1000</v>
      </c>
      <c r="E18" s="122"/>
      <c r="F18" s="122"/>
      <c r="G18" s="122"/>
      <c r="H18" s="122"/>
      <c r="I18" s="122"/>
      <c r="J18" s="122"/>
    </row>
    <row r="19" spans="1:10" ht="12.75">
      <c r="A19" s="127">
        <v>343</v>
      </c>
      <c r="B19" s="118" t="s">
        <v>31</v>
      </c>
      <c r="C19" s="119">
        <v>1000</v>
      </c>
      <c r="D19" s="128">
        <v>1000</v>
      </c>
      <c r="E19" s="119"/>
      <c r="F19" s="119"/>
      <c r="G19" s="119"/>
      <c r="H19" s="119"/>
      <c r="I19" s="119"/>
      <c r="J19" s="119"/>
    </row>
    <row r="20" spans="1:10" ht="12.75">
      <c r="A20" s="117">
        <v>45</v>
      </c>
      <c r="B20" s="126" t="s">
        <v>69</v>
      </c>
      <c r="C20" s="125">
        <v>1064000</v>
      </c>
      <c r="D20" s="125">
        <v>1064000</v>
      </c>
      <c r="E20" s="119"/>
      <c r="F20" s="119"/>
      <c r="G20" s="119"/>
      <c r="H20" s="119"/>
      <c r="I20" s="119"/>
      <c r="J20" s="119"/>
    </row>
    <row r="21" spans="1:10" ht="12.75">
      <c r="A21" s="127">
        <v>451</v>
      </c>
      <c r="B21" s="118" t="s">
        <v>70</v>
      </c>
      <c r="C21" s="128">
        <v>311500</v>
      </c>
      <c r="D21" s="128">
        <v>311500</v>
      </c>
      <c r="E21" s="119"/>
      <c r="F21" s="119"/>
      <c r="G21" s="119"/>
      <c r="H21" s="119"/>
      <c r="I21" s="119"/>
      <c r="J21" s="119"/>
    </row>
    <row r="22" spans="1:10" ht="12.75">
      <c r="A22" s="127">
        <v>452</v>
      </c>
      <c r="B22" s="118" t="s">
        <v>71</v>
      </c>
      <c r="C22" s="128">
        <v>554500</v>
      </c>
      <c r="D22" s="128">
        <v>554500</v>
      </c>
      <c r="E22" s="119"/>
      <c r="F22" s="119"/>
      <c r="G22" s="119"/>
      <c r="H22" s="119"/>
      <c r="I22" s="119"/>
      <c r="J22" s="119"/>
    </row>
    <row r="23" spans="1:10" ht="12.75">
      <c r="A23" s="127">
        <v>454</v>
      </c>
      <c r="B23" s="118" t="s">
        <v>72</v>
      </c>
      <c r="C23" s="128">
        <v>198000</v>
      </c>
      <c r="D23" s="128">
        <v>198000</v>
      </c>
      <c r="E23" s="119"/>
      <c r="F23" s="119"/>
      <c r="G23" s="119"/>
      <c r="H23" s="119"/>
      <c r="I23" s="119"/>
      <c r="J23" s="119"/>
    </row>
    <row r="24" spans="1:10" ht="12.75">
      <c r="A24" s="127"/>
      <c r="B24" s="118"/>
      <c r="C24" s="119"/>
      <c r="D24" s="128"/>
      <c r="E24" s="119"/>
      <c r="F24" s="119"/>
      <c r="G24" s="119"/>
      <c r="H24" s="119"/>
      <c r="I24" s="119"/>
      <c r="J24" s="119"/>
    </row>
    <row r="25" spans="1:10" ht="25.5">
      <c r="A25" s="129" t="s">
        <v>68</v>
      </c>
      <c r="B25" s="130" t="s">
        <v>82</v>
      </c>
      <c r="C25" s="131">
        <v>474400</v>
      </c>
      <c r="D25" s="131">
        <v>5000</v>
      </c>
      <c r="E25" s="131">
        <v>20000</v>
      </c>
      <c r="F25" s="131"/>
      <c r="G25" s="131">
        <v>449400</v>
      </c>
      <c r="H25" s="132"/>
      <c r="I25" s="132"/>
      <c r="J25" s="132"/>
    </row>
    <row r="26" spans="1:10" ht="25.5">
      <c r="A26" s="123" t="s">
        <v>80</v>
      </c>
      <c r="B26" s="126" t="s">
        <v>73</v>
      </c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7">
        <v>3</v>
      </c>
      <c r="B27" s="126" t="s">
        <v>50</v>
      </c>
      <c r="C27" s="125">
        <v>39400</v>
      </c>
      <c r="D27" s="119"/>
      <c r="E27" s="119"/>
      <c r="F27" s="125"/>
      <c r="G27" s="122">
        <v>39400</v>
      </c>
      <c r="H27" s="119"/>
      <c r="I27" s="119"/>
      <c r="J27" s="119"/>
    </row>
    <row r="28" spans="1:10" ht="12.75">
      <c r="A28" s="117">
        <v>31</v>
      </c>
      <c r="B28" s="126" t="s">
        <v>74</v>
      </c>
      <c r="C28" s="125">
        <v>36400</v>
      </c>
      <c r="D28" s="119"/>
      <c r="E28" s="119"/>
      <c r="F28" s="125"/>
      <c r="G28" s="122">
        <v>36400</v>
      </c>
      <c r="H28" s="119"/>
      <c r="I28" s="119"/>
      <c r="J28" s="119"/>
    </row>
    <row r="29" spans="1:10" s="5" customFormat="1" ht="12.75">
      <c r="A29" s="127">
        <v>311</v>
      </c>
      <c r="B29" s="118" t="s">
        <v>23</v>
      </c>
      <c r="C29" s="128">
        <v>31250</v>
      </c>
      <c r="D29" s="122"/>
      <c r="E29" s="122"/>
      <c r="F29" s="128"/>
      <c r="G29" s="119">
        <v>31250</v>
      </c>
      <c r="H29" s="122"/>
      <c r="I29" s="122"/>
      <c r="J29" s="122"/>
    </row>
    <row r="30" spans="1:10" ht="12.75">
      <c r="A30" s="127">
        <v>313</v>
      </c>
      <c r="B30" s="118" t="s">
        <v>25</v>
      </c>
      <c r="C30" s="128">
        <v>5150</v>
      </c>
      <c r="D30" s="119"/>
      <c r="E30" s="119"/>
      <c r="F30" s="128"/>
      <c r="G30" s="119">
        <v>5150</v>
      </c>
      <c r="H30" s="119"/>
      <c r="I30" s="119"/>
      <c r="J30" s="119"/>
    </row>
    <row r="31" spans="1:10" s="5" customFormat="1" ht="12.75">
      <c r="A31" s="117">
        <v>32</v>
      </c>
      <c r="B31" s="126" t="s">
        <v>26</v>
      </c>
      <c r="C31" s="125">
        <v>3000</v>
      </c>
      <c r="D31" s="122"/>
      <c r="E31" s="122"/>
      <c r="F31" s="125"/>
      <c r="G31" s="122">
        <v>3000</v>
      </c>
      <c r="H31" s="122"/>
      <c r="I31" s="122"/>
      <c r="J31" s="122"/>
    </row>
    <row r="32" spans="1:10" ht="12.75">
      <c r="A32" s="127">
        <v>321</v>
      </c>
      <c r="B32" s="118" t="s">
        <v>27</v>
      </c>
      <c r="C32" s="128">
        <v>3000</v>
      </c>
      <c r="D32" s="119"/>
      <c r="E32" s="119"/>
      <c r="F32" s="128"/>
      <c r="G32" s="119">
        <v>3000</v>
      </c>
      <c r="H32" s="119"/>
      <c r="I32" s="119"/>
      <c r="J32" s="119"/>
    </row>
    <row r="33" spans="1:10" ht="12.75">
      <c r="A33" s="127"/>
      <c r="B33" s="118"/>
      <c r="C33" s="119"/>
      <c r="D33" s="119"/>
      <c r="E33" s="119"/>
      <c r="F33" s="119"/>
      <c r="G33" s="119"/>
      <c r="H33" s="119"/>
      <c r="I33" s="119"/>
      <c r="J33" s="119"/>
    </row>
    <row r="34" spans="1:10" s="5" customFormat="1" ht="12.75" customHeight="1">
      <c r="A34" s="117" t="s">
        <v>81</v>
      </c>
      <c r="B34" s="126" t="s">
        <v>75</v>
      </c>
      <c r="C34" s="122"/>
      <c r="D34" s="122"/>
      <c r="E34" s="122"/>
      <c r="F34" s="122"/>
      <c r="G34" s="122"/>
      <c r="H34" s="122"/>
      <c r="I34" s="122"/>
      <c r="J34" s="122"/>
    </row>
    <row r="35" spans="1:10" s="5" customFormat="1" ht="12.75" customHeight="1">
      <c r="A35" s="117">
        <v>3</v>
      </c>
      <c r="B35" s="126" t="s">
        <v>76</v>
      </c>
      <c r="C35" s="125">
        <v>30000</v>
      </c>
      <c r="D35" s="122"/>
      <c r="E35" s="122"/>
      <c r="F35" s="125"/>
      <c r="G35" s="125">
        <v>30000</v>
      </c>
      <c r="H35" s="122"/>
      <c r="I35" s="122"/>
      <c r="J35" s="122"/>
    </row>
    <row r="36" spans="1:10" s="5" customFormat="1" ht="12.75" customHeight="1">
      <c r="A36" s="117">
        <v>322</v>
      </c>
      <c r="B36" s="118" t="s">
        <v>77</v>
      </c>
      <c r="C36" s="128">
        <v>30000</v>
      </c>
      <c r="D36" s="122"/>
      <c r="E36" s="122"/>
      <c r="F36" s="128"/>
      <c r="G36" s="128">
        <v>30000</v>
      </c>
      <c r="H36" s="122"/>
      <c r="I36" s="122"/>
      <c r="J36" s="122"/>
    </row>
    <row r="37" spans="1:10" s="5" customFormat="1" ht="12.75" customHeight="1">
      <c r="A37" s="117"/>
      <c r="B37" s="126"/>
      <c r="C37" s="122"/>
      <c r="D37" s="122"/>
      <c r="E37" s="122"/>
      <c r="F37" s="122"/>
      <c r="G37" s="122"/>
      <c r="H37" s="122"/>
      <c r="I37" s="122"/>
      <c r="J37" s="122"/>
    </row>
    <row r="38" spans="1:10" s="5" customFormat="1" ht="12.75" customHeight="1">
      <c r="A38" s="117" t="s">
        <v>81</v>
      </c>
      <c r="B38" s="126" t="s">
        <v>78</v>
      </c>
      <c r="C38" s="122"/>
      <c r="D38" s="122"/>
      <c r="E38" s="122"/>
      <c r="F38" s="122"/>
      <c r="G38" s="122"/>
      <c r="H38" s="122"/>
      <c r="I38" s="122"/>
      <c r="J38" s="122"/>
    </row>
    <row r="39" spans="1:10" s="5" customFormat="1" ht="12.75" customHeight="1">
      <c r="A39" s="117">
        <v>3</v>
      </c>
      <c r="B39" s="126" t="s">
        <v>76</v>
      </c>
      <c r="C39" s="125">
        <v>100000</v>
      </c>
      <c r="D39" s="122"/>
      <c r="E39" s="122"/>
      <c r="F39" s="125"/>
      <c r="G39" s="125">
        <v>100000</v>
      </c>
      <c r="H39" s="122"/>
      <c r="I39" s="122"/>
      <c r="J39" s="122"/>
    </row>
    <row r="40" spans="1:10" s="5" customFormat="1" ht="12.75" customHeight="1">
      <c r="A40" s="127">
        <v>322</v>
      </c>
      <c r="B40" s="118" t="s">
        <v>79</v>
      </c>
      <c r="C40" s="128">
        <v>100000</v>
      </c>
      <c r="D40" s="122"/>
      <c r="E40" s="122"/>
      <c r="F40" s="128"/>
      <c r="G40" s="128">
        <v>100000</v>
      </c>
      <c r="H40" s="122"/>
      <c r="I40" s="122"/>
      <c r="J40" s="122"/>
    </row>
    <row r="41" spans="1:10" s="5" customFormat="1" ht="12.75" customHeight="1">
      <c r="A41" s="127"/>
      <c r="B41" s="118"/>
      <c r="C41" s="128"/>
      <c r="D41" s="122"/>
      <c r="E41" s="122"/>
      <c r="F41" s="128"/>
      <c r="G41" s="128"/>
      <c r="H41" s="122"/>
      <c r="I41" s="122"/>
      <c r="J41" s="122"/>
    </row>
    <row r="42" spans="1:10" s="5" customFormat="1" ht="12.75" customHeight="1">
      <c r="A42" s="117" t="s">
        <v>86</v>
      </c>
      <c r="B42" s="126" t="s">
        <v>87</v>
      </c>
      <c r="C42" s="125"/>
      <c r="D42" s="122"/>
      <c r="E42" s="122"/>
      <c r="F42" s="128"/>
      <c r="G42" s="128"/>
      <c r="H42" s="122"/>
      <c r="I42" s="122"/>
      <c r="J42" s="122"/>
    </row>
    <row r="43" spans="1:10" s="5" customFormat="1" ht="12.75" customHeight="1">
      <c r="A43" s="117">
        <v>3</v>
      </c>
      <c r="B43" s="126" t="s">
        <v>89</v>
      </c>
      <c r="C43" s="125">
        <v>130000</v>
      </c>
      <c r="D43" s="122"/>
      <c r="E43" s="122"/>
      <c r="F43" s="128"/>
      <c r="G43" s="125">
        <v>130000</v>
      </c>
      <c r="H43" s="122"/>
      <c r="I43" s="122"/>
      <c r="J43" s="122"/>
    </row>
    <row r="44" spans="1:10" s="5" customFormat="1" ht="12.75" customHeight="1">
      <c r="A44" s="127">
        <v>372</v>
      </c>
      <c r="B44" s="118" t="s">
        <v>88</v>
      </c>
      <c r="C44" s="128">
        <v>130000</v>
      </c>
      <c r="D44" s="122"/>
      <c r="E44" s="122"/>
      <c r="F44" s="128"/>
      <c r="G44" s="128">
        <v>130000</v>
      </c>
      <c r="H44" s="122"/>
      <c r="I44" s="122"/>
      <c r="J44" s="122"/>
    </row>
    <row r="45" spans="1:10" s="5" customFormat="1" ht="12.75" customHeight="1">
      <c r="A45" s="127"/>
      <c r="B45" s="118"/>
      <c r="C45" s="125"/>
      <c r="D45" s="122"/>
      <c r="E45" s="122"/>
      <c r="F45" s="128"/>
      <c r="G45" s="125"/>
      <c r="H45" s="122"/>
      <c r="I45" s="122"/>
      <c r="J45" s="122"/>
    </row>
    <row r="46" spans="1:10" s="5" customFormat="1" ht="12.75" customHeight="1">
      <c r="A46" s="117" t="s">
        <v>86</v>
      </c>
      <c r="B46" s="126" t="s">
        <v>90</v>
      </c>
      <c r="C46" s="125"/>
      <c r="D46" s="122"/>
      <c r="E46" s="122"/>
      <c r="F46" s="128"/>
      <c r="G46" s="125"/>
      <c r="H46" s="122"/>
      <c r="I46" s="122"/>
      <c r="J46" s="122"/>
    </row>
    <row r="47" spans="1:10" s="5" customFormat="1" ht="12.75" customHeight="1">
      <c r="A47" s="117">
        <v>4</v>
      </c>
      <c r="B47" s="126" t="s">
        <v>94</v>
      </c>
      <c r="C47" s="125">
        <v>150000</v>
      </c>
      <c r="D47" s="122"/>
      <c r="E47" s="122"/>
      <c r="F47" s="128"/>
      <c r="G47" s="125">
        <v>150000</v>
      </c>
      <c r="H47" s="122"/>
      <c r="I47" s="122"/>
      <c r="J47" s="122"/>
    </row>
    <row r="48" spans="1:10" s="5" customFormat="1" ht="12.75" customHeight="1">
      <c r="A48" s="127">
        <v>424</v>
      </c>
      <c r="B48" s="118" t="s">
        <v>91</v>
      </c>
      <c r="C48" s="128">
        <v>150000</v>
      </c>
      <c r="D48" s="122"/>
      <c r="E48" s="122"/>
      <c r="F48" s="128"/>
      <c r="G48" s="128">
        <v>150000</v>
      </c>
      <c r="H48" s="122"/>
      <c r="I48" s="122"/>
      <c r="J48" s="122"/>
    </row>
    <row r="49" spans="1:10" s="5" customFormat="1" ht="12.75" customHeight="1">
      <c r="A49" s="127"/>
      <c r="B49" s="118"/>
      <c r="C49" s="128"/>
      <c r="D49" s="122"/>
      <c r="E49" s="122"/>
      <c r="F49" s="128"/>
      <c r="G49" s="128"/>
      <c r="H49" s="122"/>
      <c r="I49" s="122"/>
      <c r="J49" s="122"/>
    </row>
    <row r="50" spans="1:10" s="5" customFormat="1" ht="12.75" customHeight="1">
      <c r="A50" s="117" t="s">
        <v>86</v>
      </c>
      <c r="B50" s="126" t="s">
        <v>92</v>
      </c>
      <c r="C50" s="128"/>
      <c r="D50" s="122"/>
      <c r="E50" s="122"/>
      <c r="F50" s="128"/>
      <c r="G50" s="128"/>
      <c r="H50" s="122"/>
      <c r="I50" s="122"/>
      <c r="J50" s="122"/>
    </row>
    <row r="51" spans="1:10" s="5" customFormat="1" ht="12.75" customHeight="1">
      <c r="A51" s="117">
        <v>3</v>
      </c>
      <c r="B51" s="126" t="s">
        <v>76</v>
      </c>
      <c r="C51" s="125">
        <v>20000</v>
      </c>
      <c r="D51" s="122"/>
      <c r="E51" s="125">
        <v>20000</v>
      </c>
      <c r="F51" s="128"/>
      <c r="G51" s="128"/>
      <c r="H51" s="122"/>
      <c r="I51" s="122"/>
      <c r="J51" s="122"/>
    </row>
    <row r="52" spans="1:10" s="5" customFormat="1" ht="12.75" customHeight="1">
      <c r="A52" s="127">
        <v>323</v>
      </c>
      <c r="B52" s="118" t="s">
        <v>67</v>
      </c>
      <c r="C52" s="128">
        <v>20000</v>
      </c>
      <c r="D52" s="122"/>
      <c r="E52" s="128">
        <v>20000</v>
      </c>
      <c r="F52" s="128"/>
      <c r="G52" s="128"/>
      <c r="H52" s="122"/>
      <c r="I52" s="122"/>
      <c r="J52" s="122"/>
    </row>
    <row r="53" spans="1:10" s="5" customFormat="1" ht="12.75" customHeight="1">
      <c r="A53" s="127"/>
      <c r="B53" s="118"/>
      <c r="C53" s="128"/>
      <c r="D53" s="122"/>
      <c r="E53" s="128"/>
      <c r="F53" s="128"/>
      <c r="G53" s="128"/>
      <c r="H53" s="122"/>
      <c r="I53" s="122"/>
      <c r="J53" s="122"/>
    </row>
    <row r="54" spans="1:10" s="5" customFormat="1" ht="12.75" customHeight="1">
      <c r="A54" s="117" t="s">
        <v>86</v>
      </c>
      <c r="B54" s="126" t="s">
        <v>93</v>
      </c>
      <c r="C54" s="128"/>
      <c r="D54" s="122"/>
      <c r="E54" s="128"/>
      <c r="F54" s="128"/>
      <c r="G54" s="128"/>
      <c r="H54" s="122"/>
      <c r="I54" s="122"/>
      <c r="J54" s="122"/>
    </row>
    <row r="55" spans="1:10" s="5" customFormat="1" ht="12.75" customHeight="1">
      <c r="A55" s="117">
        <v>3</v>
      </c>
      <c r="B55" s="126" t="s">
        <v>76</v>
      </c>
      <c r="C55" s="125">
        <v>5000</v>
      </c>
      <c r="D55" s="125">
        <v>5000</v>
      </c>
      <c r="E55" s="128"/>
      <c r="F55" s="128"/>
      <c r="G55" s="128"/>
      <c r="H55" s="122"/>
      <c r="I55" s="122"/>
      <c r="J55" s="122"/>
    </row>
    <row r="56" spans="1:10" s="5" customFormat="1" ht="12.75" customHeight="1" thickBot="1">
      <c r="A56" s="136">
        <v>323</v>
      </c>
      <c r="B56" s="137" t="s">
        <v>67</v>
      </c>
      <c r="C56" s="138">
        <v>5000</v>
      </c>
      <c r="D56" s="138">
        <v>5000</v>
      </c>
      <c r="E56" s="138"/>
      <c r="F56" s="138"/>
      <c r="G56" s="138"/>
      <c r="H56" s="139"/>
      <c r="I56" s="139"/>
      <c r="J56" s="139"/>
    </row>
    <row r="57" spans="1:7" s="5" customFormat="1" ht="12.75" customHeight="1">
      <c r="A57" s="61"/>
      <c r="B57" s="8"/>
      <c r="C57" s="38"/>
      <c r="D57" s="38"/>
      <c r="E57" s="38"/>
      <c r="F57" s="38"/>
      <c r="G57" s="38"/>
    </row>
    <row r="58" spans="1:7" s="5" customFormat="1" ht="12.75" customHeight="1">
      <c r="A58" s="61"/>
      <c r="B58" s="8"/>
      <c r="C58" s="38"/>
      <c r="D58" s="38"/>
      <c r="E58" s="38"/>
      <c r="F58" s="38"/>
      <c r="G58" s="38"/>
    </row>
    <row r="59" spans="1:7" s="5" customFormat="1" ht="12.75" customHeight="1">
      <c r="A59" s="61"/>
      <c r="B59" s="8"/>
      <c r="C59" s="38"/>
      <c r="D59" s="38"/>
      <c r="E59" s="38"/>
      <c r="F59" s="38"/>
      <c r="G59" s="38"/>
    </row>
    <row r="60" spans="1:7" s="5" customFormat="1" ht="12.75" customHeight="1">
      <c r="A60" s="61"/>
      <c r="B60" s="8"/>
      <c r="C60" s="38"/>
      <c r="D60" s="38"/>
      <c r="E60" s="38"/>
      <c r="F60" s="38"/>
      <c r="G60" s="38"/>
    </row>
    <row r="61" spans="1:7" s="5" customFormat="1" ht="12.75" customHeight="1">
      <c r="A61" s="61"/>
      <c r="B61" s="8"/>
      <c r="C61" s="38"/>
      <c r="D61" s="38"/>
      <c r="E61" s="38"/>
      <c r="F61" s="38"/>
      <c r="G61" s="38"/>
    </row>
    <row r="62" spans="1:7" s="5" customFormat="1" ht="12.75" customHeight="1">
      <c r="A62" s="61"/>
      <c r="B62" s="8"/>
      <c r="C62" s="38"/>
      <c r="D62" s="38"/>
      <c r="E62" s="38"/>
      <c r="F62" s="38"/>
      <c r="G62" s="38"/>
    </row>
    <row r="63" spans="1:7" s="5" customFormat="1" ht="12.75" customHeight="1">
      <c r="A63" s="61"/>
      <c r="B63" s="8"/>
      <c r="C63" s="38"/>
      <c r="D63" s="38"/>
      <c r="E63" s="38"/>
      <c r="F63" s="38"/>
      <c r="G63" s="38"/>
    </row>
    <row r="64" spans="1:7" s="5" customFormat="1" ht="12.75" customHeight="1">
      <c r="A64" s="61"/>
      <c r="B64" s="8"/>
      <c r="C64" s="38"/>
      <c r="D64" s="38"/>
      <c r="E64" s="38"/>
      <c r="F64" s="38"/>
      <c r="G64" s="38"/>
    </row>
    <row r="65" spans="1:7" s="5" customFormat="1" ht="12.75" customHeight="1">
      <c r="A65" s="61"/>
      <c r="B65" s="8"/>
      <c r="C65" s="38"/>
      <c r="D65" s="38"/>
      <c r="E65" s="38"/>
      <c r="F65" s="38"/>
      <c r="G65" s="38"/>
    </row>
    <row r="66" spans="1:7" s="5" customFormat="1" ht="12.75" customHeight="1">
      <c r="A66" s="61"/>
      <c r="B66" s="8"/>
      <c r="C66" s="38"/>
      <c r="D66" s="38"/>
      <c r="E66" s="38"/>
      <c r="F66" s="38"/>
      <c r="G66" s="38"/>
    </row>
    <row r="67" spans="1:7" s="5" customFormat="1" ht="12.75" customHeight="1">
      <c r="A67" s="61"/>
      <c r="B67" s="8"/>
      <c r="C67" s="38"/>
      <c r="D67" s="38"/>
      <c r="E67" s="38"/>
      <c r="F67" s="38"/>
      <c r="G67" s="38"/>
    </row>
    <row r="68" spans="1:7" s="5" customFormat="1" ht="12.75" customHeight="1">
      <c r="A68" s="61"/>
      <c r="B68" s="8"/>
      <c r="C68" s="38"/>
      <c r="D68" s="38"/>
      <c r="E68" s="38"/>
      <c r="F68" s="38"/>
      <c r="G68" s="38"/>
    </row>
    <row r="69" spans="1:7" s="5" customFormat="1" ht="14.25" customHeight="1">
      <c r="A69" s="61"/>
      <c r="B69" s="8"/>
      <c r="C69" s="38"/>
      <c r="D69" s="38"/>
      <c r="E69" s="38"/>
      <c r="F69" s="38"/>
      <c r="G69" s="38"/>
    </row>
    <row r="70" spans="1:7" s="5" customFormat="1" ht="12.75" customHeight="1">
      <c r="A70" s="61"/>
      <c r="B70" s="8"/>
      <c r="C70" s="38"/>
      <c r="D70" s="38"/>
      <c r="E70" s="38"/>
      <c r="F70" s="38"/>
      <c r="G70" s="38"/>
    </row>
    <row r="71" spans="1:7" s="5" customFormat="1" ht="12.75" customHeight="1">
      <c r="A71" s="61"/>
      <c r="B71" s="8"/>
      <c r="C71" s="38"/>
      <c r="D71" s="38"/>
      <c r="E71" s="38"/>
      <c r="F71" s="38"/>
      <c r="G71" s="38"/>
    </row>
    <row r="72" spans="1:7" s="5" customFormat="1" ht="12.75" customHeight="1">
      <c r="A72" s="61"/>
      <c r="B72" s="8"/>
      <c r="C72" s="38"/>
      <c r="D72" s="38"/>
      <c r="E72" s="38"/>
      <c r="F72" s="38"/>
      <c r="G72" s="38"/>
    </row>
    <row r="73" spans="1:7" s="5" customFormat="1" ht="12.75" customHeight="1">
      <c r="A73" s="61"/>
      <c r="B73" s="8"/>
      <c r="C73" s="38"/>
      <c r="D73" s="38"/>
      <c r="E73" s="38"/>
      <c r="F73" s="38"/>
      <c r="G73" s="38"/>
    </row>
    <row r="74" spans="1:7" s="5" customFormat="1" ht="12.75" customHeight="1">
      <c r="A74" s="61"/>
      <c r="B74" s="8"/>
      <c r="C74" s="38"/>
      <c r="D74" s="38"/>
      <c r="E74" s="38"/>
      <c r="F74" s="38"/>
      <c r="G74" s="38"/>
    </row>
    <row r="75" spans="1:7" s="5" customFormat="1" ht="12.75" customHeight="1">
      <c r="A75" s="61"/>
      <c r="B75" s="8"/>
      <c r="C75" s="38"/>
      <c r="D75" s="38"/>
      <c r="E75" s="38"/>
      <c r="F75" s="38"/>
      <c r="G75" s="38"/>
    </row>
    <row r="76" spans="1:7" s="5" customFormat="1" ht="12.75" customHeight="1">
      <c r="A76" s="61"/>
      <c r="B76" s="8"/>
      <c r="C76" s="38"/>
      <c r="D76" s="38"/>
      <c r="E76" s="38"/>
      <c r="F76" s="38"/>
      <c r="G76" s="38"/>
    </row>
    <row r="77" spans="1:7" s="5" customFormat="1" ht="12.75" customHeight="1">
      <c r="A77" s="61"/>
      <c r="B77" s="8"/>
      <c r="C77" s="38"/>
      <c r="D77" s="38"/>
      <c r="E77" s="38"/>
      <c r="F77" s="38"/>
      <c r="G77" s="38"/>
    </row>
    <row r="78" spans="1:7" s="5" customFormat="1" ht="12.75" customHeight="1">
      <c r="A78" s="61"/>
      <c r="B78" s="8"/>
      <c r="C78" s="38"/>
      <c r="D78" s="38"/>
      <c r="E78" s="38"/>
      <c r="F78" s="38"/>
      <c r="G78" s="38"/>
    </row>
    <row r="79" spans="1:7" s="5" customFormat="1" ht="12.75" customHeight="1">
      <c r="A79" s="61"/>
      <c r="B79" s="8"/>
      <c r="C79" s="38"/>
      <c r="D79" s="38"/>
      <c r="E79" s="38"/>
      <c r="F79" s="38"/>
      <c r="G79" s="38"/>
    </row>
    <row r="80" spans="1:7" s="5" customFormat="1" ht="12.75" customHeight="1">
      <c r="A80" s="61"/>
      <c r="B80" s="8"/>
      <c r="C80" s="38"/>
      <c r="D80" s="38"/>
      <c r="E80" s="38"/>
      <c r="F80" s="38"/>
      <c r="G80" s="38"/>
    </row>
    <row r="81" spans="1:7" s="5" customFormat="1" ht="12.75" customHeight="1">
      <c r="A81" s="61"/>
      <c r="B81" s="8"/>
      <c r="C81" s="38"/>
      <c r="D81" s="38"/>
      <c r="E81" s="38"/>
      <c r="F81" s="38"/>
      <c r="G81" s="38"/>
    </row>
    <row r="82" spans="1:7" s="5" customFormat="1" ht="12.75" customHeight="1">
      <c r="A82" s="61"/>
      <c r="B82" s="8"/>
      <c r="C82" s="38"/>
      <c r="D82" s="38"/>
      <c r="E82" s="38"/>
      <c r="F82" s="38"/>
      <c r="G82" s="38"/>
    </row>
    <row r="83" spans="1:7" s="5" customFormat="1" ht="12.75" customHeight="1">
      <c r="A83" s="62"/>
      <c r="B83" s="135"/>
      <c r="C83" s="38"/>
      <c r="G83" s="38"/>
    </row>
    <row r="84" spans="1:10" ht="89.25">
      <c r="A84" s="4" t="s">
        <v>19</v>
      </c>
      <c r="B84" s="4" t="s">
        <v>20</v>
      </c>
      <c r="C84" s="4" t="s">
        <v>46</v>
      </c>
      <c r="D84" s="4" t="s">
        <v>10</v>
      </c>
      <c r="E84" s="4" t="s">
        <v>11</v>
      </c>
      <c r="F84" s="4" t="s">
        <v>12</v>
      </c>
      <c r="G84" s="4" t="s">
        <v>13</v>
      </c>
      <c r="H84" s="4" t="s">
        <v>21</v>
      </c>
      <c r="I84" s="4" t="s">
        <v>15</v>
      </c>
      <c r="J84" s="4" t="s">
        <v>16</v>
      </c>
    </row>
    <row r="85" spans="1:10" ht="12.75">
      <c r="A85" s="127"/>
      <c r="B85" s="118"/>
      <c r="C85" s="119"/>
      <c r="D85" s="119"/>
      <c r="E85" s="119"/>
      <c r="F85" s="119"/>
      <c r="G85" s="119"/>
      <c r="H85" s="119"/>
      <c r="I85" s="119"/>
      <c r="J85" s="119"/>
    </row>
    <row r="86" spans="1:10" ht="25.5">
      <c r="A86" s="142"/>
      <c r="B86" s="130" t="s">
        <v>65</v>
      </c>
      <c r="C86" s="131">
        <v>10414400</v>
      </c>
      <c r="D86" s="131">
        <v>1725000</v>
      </c>
      <c r="E86" s="131">
        <v>40000</v>
      </c>
      <c r="F86" s="132"/>
      <c r="G86" s="131">
        <v>8649400</v>
      </c>
      <c r="H86" s="132"/>
      <c r="I86" s="132"/>
      <c r="J86" s="132"/>
    </row>
    <row r="87" spans="1:10" ht="12.75">
      <c r="A87" s="127"/>
      <c r="B87" s="118"/>
      <c r="C87" s="119"/>
      <c r="D87" s="119"/>
      <c r="E87" s="119"/>
      <c r="F87" s="119"/>
      <c r="G87" s="119"/>
      <c r="H87" s="119"/>
      <c r="I87" s="119"/>
      <c r="J87" s="119"/>
    </row>
    <row r="88" spans="1:10" s="5" customFormat="1" ht="25.5">
      <c r="A88" s="123" t="s">
        <v>49</v>
      </c>
      <c r="B88" s="126" t="s">
        <v>84</v>
      </c>
      <c r="C88" s="125"/>
      <c r="D88" s="122"/>
      <c r="E88" s="122"/>
      <c r="F88" s="122"/>
      <c r="G88" s="122"/>
      <c r="H88" s="122"/>
      <c r="I88" s="122"/>
      <c r="J88" s="122"/>
    </row>
    <row r="89" spans="1:10" ht="12.75">
      <c r="A89" s="123" t="s">
        <v>47</v>
      </c>
      <c r="B89" s="126" t="s">
        <v>83</v>
      </c>
      <c r="C89" s="125">
        <v>9940000</v>
      </c>
      <c r="D89" s="125">
        <v>1720000</v>
      </c>
      <c r="E89" s="125">
        <v>20000</v>
      </c>
      <c r="F89" s="119"/>
      <c r="G89" s="125">
        <v>8200000</v>
      </c>
      <c r="H89" s="119"/>
      <c r="I89" s="119"/>
      <c r="J89" s="119"/>
    </row>
    <row r="90" spans="1:10" ht="12.75">
      <c r="A90" s="117">
        <v>3</v>
      </c>
      <c r="B90" s="126" t="s">
        <v>50</v>
      </c>
      <c r="C90" s="125">
        <v>8876000</v>
      </c>
      <c r="D90" s="125">
        <v>656000</v>
      </c>
      <c r="E90" s="125">
        <v>20000</v>
      </c>
      <c r="F90" s="119"/>
      <c r="G90" s="125">
        <v>8200000</v>
      </c>
      <c r="H90" s="119"/>
      <c r="I90" s="119"/>
      <c r="J90" s="119"/>
    </row>
    <row r="91" spans="1:10" ht="12.75">
      <c r="A91" s="117">
        <v>31</v>
      </c>
      <c r="B91" s="126" t="s">
        <v>22</v>
      </c>
      <c r="C91" s="128">
        <v>7950000</v>
      </c>
      <c r="D91" s="119"/>
      <c r="E91" s="119"/>
      <c r="F91" s="119"/>
      <c r="G91" s="128">
        <v>7950000</v>
      </c>
      <c r="H91" s="119"/>
      <c r="I91" s="119"/>
      <c r="J91" s="119"/>
    </row>
    <row r="92" spans="1:10" ht="12.75">
      <c r="A92" s="117">
        <v>32</v>
      </c>
      <c r="B92" s="126" t="s">
        <v>26</v>
      </c>
      <c r="C92" s="128">
        <v>925000</v>
      </c>
      <c r="D92" s="128">
        <v>655000</v>
      </c>
      <c r="E92" s="128">
        <v>20000</v>
      </c>
      <c r="F92" s="119"/>
      <c r="G92" s="128">
        <v>250000</v>
      </c>
      <c r="H92" s="119"/>
      <c r="I92" s="119"/>
      <c r="J92" s="119"/>
    </row>
    <row r="93" spans="1:10" ht="12.75">
      <c r="A93" s="117">
        <v>34</v>
      </c>
      <c r="B93" s="126" t="s">
        <v>30</v>
      </c>
      <c r="C93" s="128">
        <v>1000</v>
      </c>
      <c r="D93" s="128">
        <v>1000</v>
      </c>
      <c r="E93" s="119"/>
      <c r="F93" s="119"/>
      <c r="G93" s="119"/>
      <c r="H93" s="119"/>
      <c r="I93" s="119"/>
      <c r="J93" s="119"/>
    </row>
    <row r="94" spans="1:10" ht="12.75">
      <c r="A94" s="117">
        <v>45</v>
      </c>
      <c r="B94" s="126" t="s">
        <v>85</v>
      </c>
      <c r="C94" s="125">
        <v>1064000</v>
      </c>
      <c r="D94" s="125">
        <v>1064000</v>
      </c>
      <c r="E94" s="119"/>
      <c r="F94" s="119"/>
      <c r="G94" s="119"/>
      <c r="H94" s="119"/>
      <c r="I94" s="119"/>
      <c r="J94" s="119"/>
    </row>
    <row r="95" spans="1:10" s="5" customFormat="1" ht="25.5">
      <c r="A95" s="123" t="s">
        <v>48</v>
      </c>
      <c r="B95" s="126" t="s">
        <v>82</v>
      </c>
      <c r="C95" s="125">
        <v>474400</v>
      </c>
      <c r="D95" s="125">
        <v>5000</v>
      </c>
      <c r="E95" s="125">
        <v>20000</v>
      </c>
      <c r="F95" s="122"/>
      <c r="G95" s="125">
        <v>449400</v>
      </c>
      <c r="H95" s="122"/>
      <c r="I95" s="122"/>
      <c r="J95" s="122"/>
    </row>
    <row r="96" spans="1:10" ht="12.75">
      <c r="A96" s="117">
        <v>3</v>
      </c>
      <c r="B96" s="126" t="s">
        <v>50</v>
      </c>
      <c r="C96" s="125">
        <v>324400</v>
      </c>
      <c r="D96" s="125">
        <v>5000</v>
      </c>
      <c r="E96" s="125">
        <v>20000</v>
      </c>
      <c r="F96" s="119"/>
      <c r="G96" s="125">
        <v>299400</v>
      </c>
      <c r="H96" s="119"/>
      <c r="I96" s="119"/>
      <c r="J96" s="119"/>
    </row>
    <row r="97" spans="1:10" ht="12.75">
      <c r="A97" s="117">
        <v>31</v>
      </c>
      <c r="B97" s="126" t="s">
        <v>74</v>
      </c>
      <c r="C97" s="128">
        <v>36400</v>
      </c>
      <c r="D97" s="119"/>
      <c r="E97" s="119"/>
      <c r="F97" s="119"/>
      <c r="G97" s="128">
        <v>36400</v>
      </c>
      <c r="H97" s="119"/>
      <c r="I97" s="119"/>
      <c r="J97" s="119"/>
    </row>
    <row r="98" spans="1:10" ht="12.75">
      <c r="A98" s="117">
        <v>32</v>
      </c>
      <c r="B98" s="126" t="s">
        <v>26</v>
      </c>
      <c r="C98" s="128">
        <v>158000</v>
      </c>
      <c r="D98" s="119">
        <v>5000</v>
      </c>
      <c r="E98" s="119">
        <v>20000</v>
      </c>
      <c r="F98" s="119"/>
      <c r="G98" s="128">
        <v>133000</v>
      </c>
      <c r="H98" s="119"/>
      <c r="I98" s="119"/>
      <c r="J98" s="119"/>
    </row>
    <row r="99" spans="1:10" ht="12.75">
      <c r="A99" s="117">
        <v>37</v>
      </c>
      <c r="B99" s="126" t="s">
        <v>88</v>
      </c>
      <c r="C99" s="128">
        <v>130000</v>
      </c>
      <c r="D99" s="119"/>
      <c r="E99" s="119"/>
      <c r="F99" s="119"/>
      <c r="G99" s="119">
        <v>130000</v>
      </c>
      <c r="H99" s="119"/>
      <c r="I99" s="119"/>
      <c r="J99" s="119"/>
    </row>
    <row r="100" spans="1:10" ht="25.5">
      <c r="A100" s="117">
        <v>42</v>
      </c>
      <c r="B100" s="126" t="s">
        <v>32</v>
      </c>
      <c r="C100" s="125">
        <v>150000</v>
      </c>
      <c r="D100" s="119"/>
      <c r="E100" s="119"/>
      <c r="F100" s="119"/>
      <c r="G100" s="122">
        <v>150000</v>
      </c>
      <c r="H100" s="119"/>
      <c r="I100" s="119"/>
      <c r="J100" s="119"/>
    </row>
    <row r="101" spans="1:10" ht="12.75">
      <c r="A101" s="140"/>
      <c r="B101" s="141"/>
      <c r="C101" s="88"/>
      <c r="D101" s="88"/>
      <c r="E101" s="88"/>
      <c r="F101" s="88"/>
      <c r="G101" s="88"/>
      <c r="H101" s="88"/>
      <c r="I101" s="88"/>
      <c r="J101" s="88"/>
    </row>
    <row r="102" spans="1:10" ht="247.5" customHeight="1">
      <c r="A102" s="109"/>
      <c r="B102" s="110"/>
      <c r="C102" s="111"/>
      <c r="D102" s="111"/>
      <c r="E102" s="111"/>
      <c r="F102" s="111"/>
      <c r="G102" s="111"/>
      <c r="H102" s="111"/>
      <c r="I102" s="111"/>
      <c r="J102" s="111"/>
    </row>
    <row r="103" spans="1:10" ht="89.25">
      <c r="A103" s="4" t="s">
        <v>19</v>
      </c>
      <c r="B103" s="4" t="s">
        <v>20</v>
      </c>
      <c r="C103" s="4" t="s">
        <v>58</v>
      </c>
      <c r="D103" s="4" t="s">
        <v>10</v>
      </c>
      <c r="E103" s="4" t="s">
        <v>11</v>
      </c>
      <c r="F103" s="4" t="s">
        <v>12</v>
      </c>
      <c r="G103" s="4" t="s">
        <v>13</v>
      </c>
      <c r="H103" s="4" t="s">
        <v>21</v>
      </c>
      <c r="I103" s="4" t="s">
        <v>15</v>
      </c>
      <c r="J103" s="4" t="s">
        <v>16</v>
      </c>
    </row>
    <row r="104" spans="1:10" ht="12.75">
      <c r="A104" s="127"/>
      <c r="B104" s="118"/>
      <c r="C104" s="119"/>
      <c r="D104" s="119"/>
      <c r="E104" s="119"/>
      <c r="F104" s="119"/>
      <c r="G104" s="119"/>
      <c r="H104" s="119"/>
      <c r="I104" s="119"/>
      <c r="J104" s="119"/>
    </row>
    <row r="105" spans="1:10" ht="25.5">
      <c r="A105" s="142"/>
      <c r="B105" s="130" t="s">
        <v>65</v>
      </c>
      <c r="C105" s="131">
        <v>10414400</v>
      </c>
      <c r="D105" s="131">
        <v>1725000</v>
      </c>
      <c r="E105" s="131">
        <v>40000</v>
      </c>
      <c r="F105" s="132"/>
      <c r="G105" s="131">
        <v>6649400</v>
      </c>
      <c r="H105" s="132"/>
      <c r="I105" s="132"/>
      <c r="J105" s="132"/>
    </row>
    <row r="106" spans="1:10" ht="12.75">
      <c r="A106" s="127"/>
      <c r="B106" s="118"/>
      <c r="C106" s="119"/>
      <c r="D106" s="119"/>
      <c r="E106" s="119"/>
      <c r="F106" s="119"/>
      <c r="G106" s="119"/>
      <c r="H106" s="119"/>
      <c r="I106" s="119"/>
      <c r="J106" s="119"/>
    </row>
    <row r="107" spans="1:10" ht="25.5">
      <c r="A107" s="123" t="s">
        <v>49</v>
      </c>
      <c r="B107" s="126" t="s">
        <v>84</v>
      </c>
      <c r="C107" s="122"/>
      <c r="D107" s="122"/>
      <c r="E107" s="122"/>
      <c r="F107" s="122"/>
      <c r="G107" s="122"/>
      <c r="H107" s="122"/>
      <c r="I107" s="122"/>
      <c r="J107" s="122"/>
    </row>
    <row r="108" spans="1:10" ht="25.5">
      <c r="A108" s="123" t="s">
        <v>47</v>
      </c>
      <c r="B108" s="126" t="s">
        <v>95</v>
      </c>
      <c r="C108" s="125">
        <v>9940000</v>
      </c>
      <c r="D108" s="125">
        <v>1720000</v>
      </c>
      <c r="E108" s="125">
        <v>20000</v>
      </c>
      <c r="F108" s="119"/>
      <c r="G108" s="125">
        <v>8200000</v>
      </c>
      <c r="H108" s="119"/>
      <c r="I108" s="119"/>
      <c r="J108" s="119"/>
    </row>
    <row r="109" spans="1:10" ht="12.75">
      <c r="A109" s="117">
        <v>3</v>
      </c>
      <c r="B109" s="126" t="s">
        <v>50</v>
      </c>
      <c r="C109" s="125">
        <v>8876000</v>
      </c>
      <c r="D109" s="125">
        <v>656000</v>
      </c>
      <c r="E109" s="125">
        <v>20000</v>
      </c>
      <c r="F109" s="119"/>
      <c r="G109" s="125">
        <v>8200000</v>
      </c>
      <c r="H109" s="119"/>
      <c r="I109" s="119"/>
      <c r="J109" s="119"/>
    </row>
    <row r="110" spans="1:10" ht="12.75">
      <c r="A110" s="117">
        <v>31</v>
      </c>
      <c r="B110" s="126" t="s">
        <v>22</v>
      </c>
      <c r="C110" s="128">
        <v>7950000</v>
      </c>
      <c r="D110" s="119"/>
      <c r="E110" s="119"/>
      <c r="F110" s="119"/>
      <c r="G110" s="128">
        <v>7950000</v>
      </c>
      <c r="H110" s="119"/>
      <c r="I110" s="119"/>
      <c r="J110" s="119"/>
    </row>
    <row r="111" spans="1:10" ht="12.75">
      <c r="A111" s="117">
        <v>32</v>
      </c>
      <c r="B111" s="126" t="s">
        <v>26</v>
      </c>
      <c r="C111" s="128">
        <v>925000</v>
      </c>
      <c r="D111" s="128">
        <v>656000</v>
      </c>
      <c r="E111" s="128">
        <v>20000</v>
      </c>
      <c r="F111" s="119"/>
      <c r="G111" s="128">
        <v>250000</v>
      </c>
      <c r="H111" s="119"/>
      <c r="I111" s="119"/>
      <c r="J111" s="119"/>
    </row>
    <row r="112" spans="1:10" ht="12.75">
      <c r="A112" s="117">
        <v>34</v>
      </c>
      <c r="B112" s="126" t="s">
        <v>30</v>
      </c>
      <c r="C112" s="128">
        <v>1000</v>
      </c>
      <c r="D112" s="128">
        <v>1000</v>
      </c>
      <c r="E112" s="119"/>
      <c r="F112" s="119"/>
      <c r="G112" s="119"/>
      <c r="H112" s="119"/>
      <c r="I112" s="119"/>
      <c r="J112" s="119"/>
    </row>
    <row r="113" spans="1:10" ht="12.75">
      <c r="A113" s="117">
        <v>45</v>
      </c>
      <c r="B113" s="126" t="s">
        <v>69</v>
      </c>
      <c r="C113" s="125">
        <v>1064000</v>
      </c>
      <c r="D113" s="125">
        <v>1064000</v>
      </c>
      <c r="E113" s="119"/>
      <c r="F113" s="119"/>
      <c r="G113" s="119"/>
      <c r="H113" s="119"/>
      <c r="I113" s="119"/>
      <c r="J113" s="119"/>
    </row>
    <row r="114" spans="1:10" ht="25.5">
      <c r="A114" s="123" t="s">
        <v>48</v>
      </c>
      <c r="B114" s="126" t="s">
        <v>82</v>
      </c>
      <c r="C114" s="125">
        <v>474400</v>
      </c>
      <c r="D114" s="125">
        <v>5000</v>
      </c>
      <c r="E114" s="125">
        <v>20000</v>
      </c>
      <c r="F114" s="122"/>
      <c r="G114" s="125">
        <v>449400</v>
      </c>
      <c r="H114" s="122"/>
      <c r="I114" s="122"/>
      <c r="J114" s="122"/>
    </row>
    <row r="115" spans="1:10" ht="12.75">
      <c r="A115" s="117">
        <v>3</v>
      </c>
      <c r="B115" s="126" t="s">
        <v>76</v>
      </c>
      <c r="C115" s="125">
        <v>324400</v>
      </c>
      <c r="D115" s="125">
        <v>5000</v>
      </c>
      <c r="E115" s="125">
        <v>20000</v>
      </c>
      <c r="F115" s="122"/>
      <c r="G115" s="125">
        <v>299400</v>
      </c>
      <c r="H115" s="122"/>
      <c r="I115" s="122"/>
      <c r="J115" s="122"/>
    </row>
    <row r="116" spans="1:10" ht="12.75">
      <c r="A116" s="117">
        <v>31</v>
      </c>
      <c r="B116" s="126" t="s">
        <v>74</v>
      </c>
      <c r="C116" s="128">
        <v>36400</v>
      </c>
      <c r="D116" s="119"/>
      <c r="E116" s="119"/>
      <c r="F116" s="119"/>
      <c r="G116" s="128">
        <v>36400</v>
      </c>
      <c r="H116" s="119"/>
      <c r="I116" s="119"/>
      <c r="J116" s="119"/>
    </row>
    <row r="117" spans="1:10" ht="12.75">
      <c r="A117" s="117">
        <v>32</v>
      </c>
      <c r="B117" s="126" t="s">
        <v>26</v>
      </c>
      <c r="C117" s="128">
        <v>158000</v>
      </c>
      <c r="D117" s="128">
        <v>5000</v>
      </c>
      <c r="E117" s="128">
        <v>20000</v>
      </c>
      <c r="F117" s="119"/>
      <c r="G117" s="128">
        <v>133000</v>
      </c>
      <c r="H117" s="119"/>
      <c r="I117" s="119"/>
      <c r="J117" s="119"/>
    </row>
    <row r="118" spans="1:10" ht="12.75">
      <c r="A118" s="117">
        <v>37</v>
      </c>
      <c r="B118" s="126" t="s">
        <v>88</v>
      </c>
      <c r="C118" s="128">
        <v>130000</v>
      </c>
      <c r="D118" s="119"/>
      <c r="E118" s="119"/>
      <c r="F118" s="119"/>
      <c r="G118" s="128">
        <v>130000</v>
      </c>
      <c r="H118" s="119"/>
      <c r="I118" s="119"/>
      <c r="J118" s="119"/>
    </row>
    <row r="119" spans="1:10" ht="25.5">
      <c r="A119" s="117">
        <v>42</v>
      </c>
      <c r="B119" s="126" t="s">
        <v>32</v>
      </c>
      <c r="C119" s="125">
        <v>150000</v>
      </c>
      <c r="D119" s="119"/>
      <c r="E119" s="119"/>
      <c r="F119" s="119"/>
      <c r="G119" s="125">
        <v>150000</v>
      </c>
      <c r="H119" s="119"/>
      <c r="I119" s="119"/>
      <c r="J119" s="119"/>
    </row>
    <row r="120" spans="1:10" ht="12.75">
      <c r="A120" s="117"/>
      <c r="B120" s="118"/>
      <c r="C120" s="119"/>
      <c r="D120" s="119"/>
      <c r="E120" s="119"/>
      <c r="F120" s="119"/>
      <c r="G120" s="119"/>
      <c r="H120" s="119"/>
      <c r="I120" s="119"/>
      <c r="J120" s="119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62"/>
      <c r="B172" s="8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62"/>
      <c r="B173" s="8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62"/>
      <c r="B174" s="8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62"/>
      <c r="B175" s="8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62"/>
      <c r="B176" s="8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62"/>
      <c r="B177" s="8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62"/>
      <c r="B178" s="8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62"/>
      <c r="B179" s="8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62"/>
      <c r="B180" s="8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62"/>
      <c r="B181" s="8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62"/>
      <c r="B182" s="8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62"/>
      <c r="B183" s="8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62"/>
      <c r="B184" s="8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62"/>
      <c r="B185" s="8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62"/>
      <c r="B186" s="8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62"/>
      <c r="B187" s="8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62"/>
      <c r="B188" s="8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62"/>
      <c r="B189" s="8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62"/>
      <c r="B190" s="8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62"/>
      <c r="B191" s="8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62"/>
      <c r="B192" s="8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62"/>
      <c r="B193" s="8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62"/>
      <c r="B194" s="8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62"/>
      <c r="B195" s="8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62"/>
      <c r="B196" s="8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62"/>
      <c r="B197" s="8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62"/>
      <c r="B198" s="8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62"/>
      <c r="B199" s="8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62"/>
      <c r="B200" s="8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62"/>
      <c r="B201" s="8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62"/>
      <c r="B202" s="8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62"/>
      <c r="B203" s="8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62"/>
      <c r="B204" s="8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62"/>
      <c r="B205" s="8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62"/>
      <c r="B206" s="8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62"/>
      <c r="B207" s="8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62"/>
      <c r="B208" s="8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62"/>
      <c r="B209" s="8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62"/>
      <c r="B210" s="8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62"/>
      <c r="B211" s="8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62"/>
      <c r="B212" s="8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62"/>
      <c r="B213" s="8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62"/>
      <c r="B214" s="8"/>
      <c r="C214" s="3"/>
      <c r="D214" s="3"/>
      <c r="E214" s="3"/>
      <c r="F214" s="3"/>
      <c r="G214" s="3"/>
      <c r="H214" s="3"/>
      <c r="I214" s="3"/>
      <c r="J214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Dragica Crnjac</cp:lastModifiedBy>
  <cp:lastPrinted>2020-10-20T09:32:09Z</cp:lastPrinted>
  <dcterms:created xsi:type="dcterms:W3CDTF">2013-09-11T11:00:21Z</dcterms:created>
  <dcterms:modified xsi:type="dcterms:W3CDTF">2020-10-20T09:34:46Z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